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3532f6954a84a32c/Desktop/"/>
    </mc:Choice>
  </mc:AlternateContent>
  <xr:revisionPtr revIDLastSave="3" documentId="11_04026D1467ECA08A8037A9A321C17562A42591B7" xr6:coauthVersionLast="47" xr6:coauthVersionMax="47" xr10:uidLastSave="{F8CF9892-027D-4A8A-A822-1FDEAD3B36C4}"/>
  <bookViews>
    <workbookView xWindow="-98" yWindow="-98" windowWidth="25996" windowHeight="10276" xr2:uid="{00000000-000D-0000-FFFF-FFFF00000000}"/>
  </bookViews>
  <sheets>
    <sheet name="Database" sheetId="1" r:id="rId1"/>
    <sheet name="Samenvatting" sheetId="2" r:id="rId2"/>
    <sheet name="Onderzoeksnotiti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" l="1"/>
  <c r="B5" i="2"/>
  <c r="B4" i="2"/>
  <c r="B3" i="2"/>
</calcChain>
</file>

<file path=xl/sharedStrings.xml><?xml version="1.0" encoding="utf-8"?>
<sst xmlns="http://schemas.openxmlformats.org/spreadsheetml/2006/main" count="1228" uniqueCount="749">
  <si>
    <t>ID</t>
  </si>
  <si>
    <t>Naam organisatie/initiatief</t>
  </si>
  <si>
    <t>Categorie</t>
  </si>
  <si>
    <t>Hulpvorm</t>
  </si>
  <si>
    <t>Doelgroep</t>
  </si>
  <si>
    <t>Vestigingsplaats</t>
  </si>
  <si>
    <t>Werkgebied</t>
  </si>
  <si>
    <t>Landelijk opererend</t>
  </si>
  <si>
    <t>Aanvraagroute</t>
  </si>
  <si>
    <t>Verwijzing nodig</t>
  </si>
  <si>
    <t>Waarde/indicatie</t>
  </si>
  <si>
    <t>Type initiatief</t>
  </si>
  <si>
    <t>Bron URL</t>
  </si>
  <si>
    <t>Opmerking</t>
  </si>
  <si>
    <t>Status</t>
  </si>
  <si>
    <t>Stichting Armoedefonds</t>
  </si>
  <si>
    <t>Vindplaats / producthulp</t>
  </si>
  <si>
    <t>Steunt lokale hulporganisaties, schoolspullen, menstruatieproducten, ouderenpakketten</t>
  </si>
  <si>
    <t>Mensen met laag inkomen</t>
  </si>
  <si>
    <t>'s-Hertogenbosch</t>
  </si>
  <si>
    <t>Nederland</t>
  </si>
  <si>
    <t>Ja</t>
  </si>
  <si>
    <t>Via lokale organisaties en projecten</t>
  </si>
  <si>
    <t>Wisselt</t>
  </si>
  <si>
    <t>Niet eenduidig</t>
  </si>
  <si>
    <t>Particulier fonds</t>
  </si>
  <si>
    <t>https://www.armoedefonds.nl/wat-we-doen/lokale-hulporganisaties/</t>
  </si>
  <si>
    <t>Ook beheerder van Hulpbijarmoede.nl</t>
  </si>
  <si>
    <t>geverifieerd</t>
  </si>
  <si>
    <t>Hulpbijarmoede.nl</t>
  </si>
  <si>
    <t>Vindplaats</t>
  </si>
  <si>
    <t>Zoekmachine voor hulporganisaties in de buurt</t>
  </si>
  <si>
    <t>Mensen in armoede</t>
  </si>
  <si>
    <t>Website zoeken op plaats/postcode</t>
  </si>
  <si>
    <t>Nee</t>
  </si>
  <si>
    <t>Niet van toepassing</t>
  </si>
  <si>
    <t>Platform Armoedefonds</t>
  </si>
  <si>
    <t>https://www.hulpbijarmoede.nl/</t>
  </si>
  <si>
    <t>Centrale vindplaats, geen directe hulpverlener</t>
  </si>
  <si>
    <t>Sam&amp; voor alle kinderen</t>
  </si>
  <si>
    <t>Kinderen / meedoen</t>
  </si>
  <si>
    <t>Eén loket voor hulp rond sport, school, cultuur, verjaardag en vrije tijd</t>
  </si>
  <si>
    <t>Kinderen in gezinnen met weinig geld</t>
  </si>
  <si>
    <t>Online aanvraag</t>
  </si>
  <si>
    <t>Afhankelijk van aangesloten fonds</t>
  </si>
  <si>
    <t>Samenwerkingsverband</t>
  </si>
  <si>
    <t>https://www.samenvoorallekinderen.nl/</t>
  </si>
  <si>
    <t>Bundelt onder meer Leergeld, Kinderhulp, Jeugdfonds en Jarige Job</t>
  </si>
  <si>
    <t>Nationaal Fonds Kinderhulp</t>
  </si>
  <si>
    <t>Kinderen / noodhulp</t>
  </si>
  <si>
    <t>Fiets, laptop, kleding, bed, schoolspullen, uitjes en andere concrete hulp</t>
  </si>
  <si>
    <t>Kinderen en jongeren 0 tot 21 jaar in armoede</t>
  </si>
  <si>
    <t>Deventer</t>
  </si>
  <si>
    <t>Via maatschappelijke organisatie</t>
  </si>
  <si>
    <t>Aanvraag per kind</t>
  </si>
  <si>
    <t>https://kinderhulp.nl/</t>
  </si>
  <si>
    <t>Aanvragen lopen via professionals</t>
  </si>
  <si>
    <t>Stichting Leergeld</t>
  </si>
  <si>
    <t>Kinderen / onderwijs</t>
  </si>
  <si>
    <t>Schoolspullen, laptop, fiets, zwemles, sport, muziekles, schoolreis</t>
  </si>
  <si>
    <t>Kinderen uit gezinnen met laag inkomen</t>
  </si>
  <si>
    <t>Landelijk via lokale stichtingen</t>
  </si>
  <si>
    <t>Via lokale Leergeldstichting</t>
  </si>
  <si>
    <t>Afhankelijk van aanvraag</t>
  </si>
  <si>
    <t>Particuliere stichting</t>
  </si>
  <si>
    <t>https://www.leergeld.nl/</t>
  </si>
  <si>
    <t>Sterk lokaal georganiseerd</t>
  </si>
  <si>
    <t>Jeugdfonds Sport &amp; Cultuur</t>
  </si>
  <si>
    <t>Kinderen / sport en cultuur</t>
  </si>
  <si>
    <t>Contributie, lesgeld en soms materialen</t>
  </si>
  <si>
    <t>Kinderen en jongeren uit gezinnen met weinig geld</t>
  </si>
  <si>
    <t>Amsterdam</t>
  </si>
  <si>
    <t>Via intermediair</t>
  </si>
  <si>
    <t>Afhankelijk van sport/cultuurkosten</t>
  </si>
  <si>
    <t>https://jeugdfondssportencultuur.nl/</t>
  </si>
  <si>
    <t>Aanvraag door erkende intermediair</t>
  </si>
  <si>
    <t>Stichting Jarige Job</t>
  </si>
  <si>
    <t>Verjaardag</t>
  </si>
  <si>
    <t>Verjaardagsbox voor thuis en school</t>
  </si>
  <si>
    <t>Kinderen 1 tot en met 18 jaar</t>
  </si>
  <si>
    <t>Rotterdam</t>
  </si>
  <si>
    <t>Online door ouders of hulpverleners</t>
  </si>
  <si>
    <t>Box met verjaardagsspullen</t>
  </si>
  <si>
    <t>https://stichtingjarigejob.nl/</t>
  </si>
  <si>
    <t>Voor kinderen die verjaardag niet kunnen vieren</t>
  </si>
  <si>
    <t>Actie Pepernoot, Kinderhulp</t>
  </si>
  <si>
    <t>Sinterklaas</t>
  </si>
  <si>
    <t>Cadeaubon voor Sinterklaascadeau</t>
  </si>
  <si>
    <t>Kinderen in armoede</t>
  </si>
  <si>
    <t>Via maatschappelijke organisaties</t>
  </si>
  <si>
    <t>Cadeaubon, vaak €25 genoemd</t>
  </si>
  <si>
    <t>Actie fonds</t>
  </si>
  <si>
    <t>https://kinderhulp.nl/actie-pepernoot/</t>
  </si>
  <si>
    <t>Onderdeel van Kinderhulp</t>
  </si>
  <si>
    <t>Stichting Sintvoorieder1</t>
  </si>
  <si>
    <t>Sinterklaascadeaupakketten</t>
  </si>
  <si>
    <t>Kinderen in verborgen armoede</t>
  </si>
  <si>
    <t>Barendrecht</t>
  </si>
  <si>
    <t>Via aangesloten organisaties</t>
  </si>
  <si>
    <t>Cadeaupakket</t>
  </si>
  <si>
    <t>https://www.sintvoorieder1.nl/</t>
  </si>
  <si>
    <t>Landelijke inzamel en distributieactie</t>
  </si>
  <si>
    <t>Stichting Babyspullen</t>
  </si>
  <si>
    <t>Baby / jonge gezinnen</t>
  </si>
  <si>
    <t>Babystartpakketten met kleding, beddengoed en verzorging</t>
  </si>
  <si>
    <t>Aanstaande ouders en baby’s in armoede</t>
  </si>
  <si>
    <t>Heerhugowaard</t>
  </si>
  <si>
    <t>Via hulpverlenende instanties</t>
  </si>
  <si>
    <t>Babystartpakket</t>
  </si>
  <si>
    <t>https://stichtingbabyspullen.nl/</t>
  </si>
  <si>
    <t>Landelijke inzameling en distributie</t>
  </si>
  <si>
    <t>Project Stop Kinderarmoede</t>
  </si>
  <si>
    <t>Kleding kinderen</t>
  </si>
  <si>
    <t>Nieuwe kledingpakketten, schoenen en winterjas</t>
  </si>
  <si>
    <t>Niet eenduidig publiek vastgesteld</t>
  </si>
  <si>
    <t>Via aanvraag/verwijzing</t>
  </si>
  <si>
    <t>Zomer/winterpakketten rond €145 tot €165 waarde</t>
  </si>
  <si>
    <t>Particulier initiatief</t>
  </si>
  <si>
    <t>https://stichtingstop.com/project-stop/</t>
  </si>
  <si>
    <t>Kledingpakket tweemaal per jaar mogelijk</t>
  </si>
  <si>
    <t>Kinderen van de Voedselbank</t>
  </si>
  <si>
    <t>Kledingpakketten en steun voor kinderen</t>
  </si>
  <si>
    <t>Kinderen van gezinnen bij voedselbank of in armoede</t>
  </si>
  <si>
    <t>Arnhem</t>
  </si>
  <si>
    <t>Via aangesloten kanalen</t>
  </si>
  <si>
    <t>Pakketten per kind</t>
  </si>
  <si>
    <t>https://kinderenvandevoedselbank.nl/</t>
  </si>
  <si>
    <t>Adres Arnhem op site vermeld</t>
  </si>
  <si>
    <t>Voedselbanken Nederland</t>
  </si>
  <si>
    <t>Voedsel</t>
  </si>
  <si>
    <t>Voedselhulp via lokale voedselbanken</t>
  </si>
  <si>
    <t>Huishoudens met te weinig leefgeld</t>
  </si>
  <si>
    <t>Houten</t>
  </si>
  <si>
    <t>Nederland via lokale voedselbanken</t>
  </si>
  <si>
    <t>Aanmelden bij lokale voedselbank</t>
  </si>
  <si>
    <t>Ja/Nee lokaal</t>
  </si>
  <si>
    <t>Voedselpakket</t>
  </si>
  <si>
    <t>Particuliere vereniging/stichtingnetwerk</t>
  </si>
  <si>
    <t>https://voedselbankennederland.nl/ik-zoek-hulp/</t>
  </si>
  <si>
    <t>Landelijk netwerk van lokale voedselbanken</t>
  </si>
  <si>
    <t>Stichting De Vakantiebank</t>
  </si>
  <si>
    <t>Vakantie</t>
  </si>
  <si>
    <t>Gratis vakantieweek op recreatieve locatie</t>
  </si>
  <si>
    <t>Mensen met inkomen rond bijstandsnorm</t>
  </si>
  <si>
    <t>Groningen</t>
  </si>
  <si>
    <t>Aanmelden via website, selectie</t>
  </si>
  <si>
    <t>Vakantieweek</t>
  </si>
  <si>
    <t>https://www.devakantiebank.nl/</t>
  </si>
  <si>
    <t>Voor gezinnen en personen in armoede</t>
  </si>
  <si>
    <t>Stichting Weekje Weg</t>
  </si>
  <si>
    <t>Vakanties voor gezinnen met minimuminkomen</t>
  </si>
  <si>
    <t>Gezinnen met kinderen</t>
  </si>
  <si>
    <t>Utrecht</t>
  </si>
  <si>
    <t>Deelnemende gemeenten</t>
  </si>
  <si>
    <t>Nee, regionaal via gemeenten</t>
  </si>
  <si>
    <t>Via deelnemende gemeente of hulpverlener</t>
  </si>
  <si>
    <t>Ja/Wisselt</t>
  </si>
  <si>
    <t>https://www.stichtingweekjeweg.nl/</t>
  </si>
  <si>
    <t>Werkt met deelnemende gemeenten</t>
  </si>
  <si>
    <t>Leger des Heils Sociale Vakanties</t>
  </si>
  <si>
    <t>Sociale vakanties voor minima</t>
  </si>
  <si>
    <t>Mensen die langdurig rondkomen van minimuminkomen</t>
  </si>
  <si>
    <t>Almere</t>
  </si>
  <si>
    <t>Via Leger des Heils</t>
  </si>
  <si>
    <t>Vakantie tegen lage kosten of steun</t>
  </si>
  <si>
    <t>Maatschappelijke organisatie</t>
  </si>
  <si>
    <t>https://www.legerdesheils.nl/sociale-vakanties</t>
  </si>
  <si>
    <t>Ook voor alleenstaanden, partners en gezinnen</t>
  </si>
  <si>
    <t>Heppie Vakanties en Weekenden</t>
  </si>
  <si>
    <t>Vakantie kinderen</t>
  </si>
  <si>
    <t>Vakanties en weekenden voor kinderen en gezinnen</t>
  </si>
  <si>
    <t>Kinderen 6 tot 18 jaar en gezinnen</t>
  </si>
  <si>
    <t>Nijmegen</t>
  </si>
  <si>
    <t>Via aanmelding/partners</t>
  </si>
  <si>
    <t>Vakantie/weekend</t>
  </si>
  <si>
    <t>https://heppie.info/vakantiesenweekenden/home/</t>
  </si>
  <si>
    <t>Gericht op kinderen die extra steun nodig hebben</t>
  </si>
  <si>
    <t>Stay4all Foundation / LINDA.foundation</t>
  </si>
  <si>
    <t>Hostelverblijf, eten, vervoer en uitje</t>
  </si>
  <si>
    <t>Arme gezinnen met jonge kinderen</t>
  </si>
  <si>
    <t>Via hulpverleners en LINDA.foundation</t>
  </si>
  <si>
    <t>Twee overnachtingen plus extra’s</t>
  </si>
  <si>
    <t>Particulier fonds/samenwerking</t>
  </si>
  <si>
    <t>https://www.lindafoundation.nl/gratis-vakantie-voor-arme-gezinnen/</t>
  </si>
  <si>
    <t>Uitvoering via Stayokay hostels</t>
  </si>
  <si>
    <t>LINDA.foundation</t>
  </si>
  <si>
    <t>Gezinspakketten</t>
  </si>
  <si>
    <t>Waardebonnen of cadeaukaarten voor gezinnen in armoede</t>
  </si>
  <si>
    <t>Gezinnen met kinderen in financiële problemen</t>
  </si>
  <si>
    <t>Via hulpverleners/selectie</t>
  </si>
  <si>
    <t>Pakket/bonnen</t>
  </si>
  <si>
    <t>https://www.lindafoundation.nl/</t>
  </si>
  <si>
    <t>Bekend van pakketten voor gezinnen</t>
  </si>
  <si>
    <t>Dress for Success Nederland</t>
  </si>
  <si>
    <t>Kleding werk</t>
  </si>
  <si>
    <t>Gratis representatieve sollicitatiekleding en coaching</t>
  </si>
  <si>
    <t>Mensen met minimuminkomen op weg naar werk</t>
  </si>
  <si>
    <t>Diverse steden</t>
  </si>
  <si>
    <t>Via lokale vestiging</t>
  </si>
  <si>
    <t>Kledingset en advies</t>
  </si>
  <si>
    <t>https://www.dressforsuccess.nl/</t>
  </si>
  <si>
    <t>Meerdere lokale vestigingen</t>
  </si>
  <si>
    <t>Kledingbank Amstelland</t>
  </si>
  <si>
    <t>Kleding</t>
  </si>
  <si>
    <t>Gratis kleding, schoenen en textiel</t>
  </si>
  <si>
    <t>Minima in Amstelland</t>
  </si>
  <si>
    <t>Amstelveen</t>
  </si>
  <si>
    <t>Amstelveen en omgeving</t>
  </si>
  <si>
    <t>Via verwijzing/aanmelding</t>
  </si>
  <si>
    <t>Kledingpakket</t>
  </si>
  <si>
    <t>Lokale stichting</t>
  </si>
  <si>
    <t>https://kledingbankamstelland.nl/</t>
  </si>
  <si>
    <t>Regionale kledingbank</t>
  </si>
  <si>
    <t>Kledingbank Maxima</t>
  </si>
  <si>
    <t>Gratis kleding via kledingbank</t>
  </si>
  <si>
    <t>Minima</t>
  </si>
  <si>
    <t>Diverse plaatsen in Noord en Oost Nederland</t>
  </si>
  <si>
    <t>Regionaal meerdere locaties</t>
  </si>
  <si>
    <t>Via lokale Maxima kledingbank</t>
  </si>
  <si>
    <t>Lokale/regionale stichting</t>
  </si>
  <si>
    <t>https://kledingbankmaxima.nl/</t>
  </si>
  <si>
    <t>Meerdere zelfstandige locaties</t>
  </si>
  <si>
    <t>Kledingbank Zuid</t>
  </si>
  <si>
    <t>Kledinghulp</t>
  </si>
  <si>
    <t>Maastricht</t>
  </si>
  <si>
    <t>Zuid Limburg</t>
  </si>
  <si>
    <t>https://www.kledingbank-zuid.nl/</t>
  </si>
  <si>
    <t>Regionaal initiatief</t>
  </si>
  <si>
    <t>te controleren</t>
  </si>
  <si>
    <t>Stichting Sociaal Solidair</t>
  </si>
  <si>
    <t>Noodpakketten / kleding / huisraad</t>
  </si>
  <si>
    <t>Noodpakketten, kleding en huisraad</t>
  </si>
  <si>
    <t>Nederland mogelijk</t>
  </si>
  <si>
    <t>Onzeker</t>
  </si>
  <si>
    <t>Aanvraag via stichting</t>
  </si>
  <si>
    <t>Noodpakket of spullen</t>
  </si>
  <si>
    <t>https://www.stichtingsociaalsolidair.nl/</t>
  </si>
  <si>
    <t>Genoemd in landelijke minima overzichten</t>
  </si>
  <si>
    <t>Quiet Community</t>
  </si>
  <si>
    <t>Meedoen / producten en diensten</t>
  </si>
  <si>
    <t>Producten, diensten, verwenmomenten en netwerk</t>
  </si>
  <si>
    <t>Tilburg</t>
  </si>
  <si>
    <t>Via lokale Quiet Community</t>
  </si>
  <si>
    <t>Producten en diensten</t>
  </si>
  <si>
    <t>Particuliere stichting/community</t>
  </si>
  <si>
    <t>https://quiet.nl/community</t>
  </si>
  <si>
    <t>Lokaal georganiseerd communitymodel</t>
  </si>
  <si>
    <t>Humanitas Thuisadministratie</t>
  </si>
  <si>
    <t>Administratie / geldzaken</t>
  </si>
  <si>
    <t>Vrijwilligershulp bij administratie, opvoeding, eenzaamheid en verlies</t>
  </si>
  <si>
    <t>Mensen met hulpvraag, waaronder minima</t>
  </si>
  <si>
    <t>Aanmelden via lokale afdeling</t>
  </si>
  <si>
    <t>Nee/Wisselt</t>
  </si>
  <si>
    <t>Vrijwilligershulp</t>
  </si>
  <si>
    <t>Vereniging</t>
  </si>
  <si>
    <t>https://www.humanitas.nl/</t>
  </si>
  <si>
    <t>Niet uitsluitend armoede, wel vaak relevant</t>
  </si>
  <si>
    <t>SUN Nederland</t>
  </si>
  <si>
    <t>Noodhulp</t>
  </si>
  <si>
    <t>Urgente noodhulp, gift of renteloze lening</t>
  </si>
  <si>
    <t>Mensen in acute financiële nood</t>
  </si>
  <si>
    <t>Nederland via lokale SUN bureaus</t>
  </si>
  <si>
    <t>Via professionele hulpverlener</t>
  </si>
  <si>
    <t>Afhankelijk van noodsituatie</t>
  </si>
  <si>
    <t>Noodhulpnetwerk</t>
  </si>
  <si>
    <t>https://www.sunnederland.nl/</t>
  </si>
  <si>
    <t>Snel vangnet als reguliere regelingen niet voldoen</t>
  </si>
  <si>
    <t>Noodfonds Amsterdam</t>
  </si>
  <si>
    <t>Individuele noodhulp, soms tandartskosten</t>
  </si>
  <si>
    <t>Amsterdammers in financiële nood</t>
  </si>
  <si>
    <t>Via hulpverlener</t>
  </si>
  <si>
    <t>Lokaal noodfonds</t>
  </si>
  <si>
    <t>https://noodfondsamsterdam.nl/</t>
  </si>
  <si>
    <t>Specifiek Amsterdam</t>
  </si>
  <si>
    <t>Kansfonds Noodhulp</t>
  </si>
  <si>
    <t>Noodhulp / projecten</t>
  </si>
  <si>
    <t>Financiering van lokale armoede en dakloosheidsinitiatieven</t>
  </si>
  <si>
    <t>Kwetsbare mensen via projecten</t>
  </si>
  <si>
    <t>Hilversum</t>
  </si>
  <si>
    <t>Via organisaties/projecten</t>
  </si>
  <si>
    <t>Ja voor organisaties</t>
  </si>
  <si>
    <t>Projectfinanciering</t>
  </si>
  <si>
    <t>https://www.kansfonds.nl/themas/noodhulp/</t>
  </si>
  <si>
    <t>Geen direct loket voor individuele burgers</t>
  </si>
  <si>
    <t>Nationaal Hulp Fonds</t>
  </si>
  <si>
    <t>Ondersteuning bij basisbehoeften en financiële nood</t>
  </si>
  <si>
    <t>Mensen die vastlopen</t>
  </si>
  <si>
    <t>Via aanvraag</t>
  </si>
  <si>
    <t>https://nationaalhulpfonds.nl/</t>
  </si>
  <si>
    <t>Individuele hulp mogelijk</t>
  </si>
  <si>
    <t>Stichting Present Nederland</t>
  </si>
  <si>
    <t>Praktische hulp</t>
  </si>
  <si>
    <t>Vrijwilligersprojecten, klussen, sociaal contact</t>
  </si>
  <si>
    <t>Mensen zonder netwerk of middelen</t>
  </si>
  <si>
    <t>Zwolle</t>
  </si>
  <si>
    <t>Nederland via lokale stichtingen</t>
  </si>
  <si>
    <t>Via lokale Present of hulpverlener</t>
  </si>
  <si>
    <t>Vrijwilligersuren</t>
  </si>
  <si>
    <t>https://stichtingpresent.nl/</t>
  </si>
  <si>
    <t>Niet uitsluitend armoede, maar vaak relevant</t>
  </si>
  <si>
    <t>HipHelpt</t>
  </si>
  <si>
    <t>Burenhulp, klusjes, vervoer, maatjes</t>
  </si>
  <si>
    <t>Mensen zonder netwerk of geld</t>
  </si>
  <si>
    <t>Diverse gemeenten</t>
  </si>
  <si>
    <t>Via lokale HipHelpt</t>
  </si>
  <si>
    <t>https://hiphelpt.nl/</t>
  </si>
  <si>
    <t>Kerken en vrijwilligersnetwerk</t>
  </si>
  <si>
    <t>Stichting Voor Elkaar Nederland</t>
  </si>
  <si>
    <t>Praktische hulp / netwerk</t>
  </si>
  <si>
    <t>Helpt lokale hulpvragen koppelen aan vrijwilligers</t>
  </si>
  <si>
    <t>Mensen met hulpvraag</t>
  </si>
  <si>
    <t>Via platform/partners</t>
  </si>
  <si>
    <t>https://voorelkaar.nl/</t>
  </si>
  <si>
    <t>Breed vrijwilligersplatform</t>
  </si>
  <si>
    <t>ANWB Kinderfietsenplan</t>
  </si>
  <si>
    <t>Fietsen kinderen</t>
  </si>
  <si>
    <t>Opgeknapte kinderfietsen</t>
  </si>
  <si>
    <t>Kinderen zonder fiets</t>
  </si>
  <si>
    <t>Den Haag</t>
  </si>
  <si>
    <t>Via maatschappelijke partners</t>
  </si>
  <si>
    <t>Kinderfiets</t>
  </si>
  <si>
    <t>https://www.anwb.nl/over-anwb/anwb-kinderfietsenplan</t>
  </si>
  <si>
    <t>Fiets als voorwaarde voor meedoen</t>
  </si>
  <si>
    <t>Fietsbank Rotterdam</t>
  </si>
  <si>
    <t>Fietsen</t>
  </si>
  <si>
    <t>Gratis tweedehandsfiets</t>
  </si>
  <si>
    <t>Rotterdammers tot 130 procent bijstandsnorm</t>
  </si>
  <si>
    <t>Aanvraag via gemeente Rotterdam</t>
  </si>
  <si>
    <t>Tweedehandsfiets</t>
  </si>
  <si>
    <t>Gemeentelijk/lokaal initiatief</t>
  </si>
  <si>
    <t>https://www.rotterdam.nl/fietsbank</t>
  </si>
  <si>
    <t>Publiek initiatief, maar relevant in landschap</t>
  </si>
  <si>
    <t>Stichting Fietsen voor Minima</t>
  </si>
  <si>
    <t>Fietsen, kinderfietsen en soms bakfietsen voor minima</t>
  </si>
  <si>
    <t>Gezinnen met krappe beurs</t>
  </si>
  <si>
    <t>Hoorn</t>
  </si>
  <si>
    <t>West Friesland en soms breder</t>
  </si>
  <si>
    <t>Via stichting/acties</t>
  </si>
  <si>
    <t>Fiets/bakfiets</t>
  </si>
  <si>
    <t>https://fietsenvoorminima.nl/</t>
  </si>
  <si>
    <t>Lokale stichting met bredere acties</t>
  </si>
  <si>
    <t>Fietsenbank Nederland / Minimabank</t>
  </si>
  <si>
    <t>Fiets doneren en laten ophalen door minima</t>
  </si>
  <si>
    <t>Mensen in bijstand of stille armoede</t>
  </si>
  <si>
    <t>Via online oproep/donatie</t>
  </si>
  <si>
    <t>https://nodenbank.nl.dym.nl/basis/fietsenbank.htm</t>
  </si>
  <si>
    <t>Bron lijkt verouderd, nader verifiëren</t>
  </si>
  <si>
    <t>Speelgoedbank Amsterdam</t>
  </si>
  <si>
    <t>Speelgoed</t>
  </si>
  <si>
    <t>Gratis speelgoed en boeken</t>
  </si>
  <si>
    <t>Kinderen 0 tot 10 jaar in armoede</t>
  </si>
  <si>
    <t>Amsterdam en omgeving</t>
  </si>
  <si>
    <t>Met voedselbankpas of verwijzing</t>
  </si>
  <si>
    <t>Speelgoed per 3 maanden</t>
  </si>
  <si>
    <t>https://www.speelgoedbankamsterdam.nl/</t>
  </si>
  <si>
    <t>Concreet lokaal initiatief</t>
  </si>
  <si>
    <t>Speelgoedbank Amersfoort</t>
  </si>
  <si>
    <t>Educatief, creatief en uitdagend speelgoed</t>
  </si>
  <si>
    <t>Amersfoort</t>
  </si>
  <si>
    <t>Amersfoort en omgeving</t>
  </si>
  <si>
    <t>Via speelgoedbank/verwijzing</t>
  </si>
  <si>
    <t>https://speelgoedbankamersfoort.nl/</t>
  </si>
  <si>
    <t>Eerste speelgoedbank van Nederland volgens minimaoverzicht</t>
  </si>
  <si>
    <t>Speelgoedbank Haarlem</t>
  </si>
  <si>
    <t>Speelgoed voor kinderen in armoede</t>
  </si>
  <si>
    <t>Kinderen in Haarlem en omgeving</t>
  </si>
  <si>
    <t>Haarlem</t>
  </si>
  <si>
    <t>Haarlem en omstreken</t>
  </si>
  <si>
    <t>https://www.speelgoedbankhaarlem.nl/</t>
  </si>
  <si>
    <t>Beleidsplan online gevonden</t>
  </si>
  <si>
    <t>Speelgoedbank Delft</t>
  </si>
  <si>
    <t>Speelgoed voor kinderen uit minima gezinnen</t>
  </si>
  <si>
    <t>Kinderen</t>
  </si>
  <si>
    <t>Delft</t>
  </si>
  <si>
    <t>Delft en omgeving</t>
  </si>
  <si>
    <t>https://www.speelgoedbankdelft.nl/</t>
  </si>
  <si>
    <t>Jaaroverzicht online gevonden</t>
  </si>
  <si>
    <t>Speelgoedbank Amalia</t>
  </si>
  <si>
    <t>Gratis speelgoed voor kinderen 0 tot 12 jaar</t>
  </si>
  <si>
    <t>Sappemeer</t>
  </si>
  <si>
    <t>Midden Groningen</t>
  </si>
  <si>
    <t>Met uitkeringsspecificatie of verwijzing</t>
  </si>
  <si>
    <t>https://www.speelgoedbank-amalia.nl/</t>
  </si>
  <si>
    <t>Adres De Vosholen 117D Sappemeer</t>
  </si>
  <si>
    <t>Speelgoedbank IJmond</t>
  </si>
  <si>
    <t>Maandelijks speelgoed via speelgoedbankpas</t>
  </si>
  <si>
    <t>Kinderen 0 tot 16 jaar met doorverwijzing</t>
  </si>
  <si>
    <t>IJmuiden/Beverwijk regio</t>
  </si>
  <si>
    <t>IJmond</t>
  </si>
  <si>
    <t>Via doorverwijzing</t>
  </si>
  <si>
    <t>Maandelijks tegoed speelgoed</t>
  </si>
  <si>
    <t>https://speelgoedbankijmond.nl/</t>
  </si>
  <si>
    <t>Ook verkoop aan breder publiek</t>
  </si>
  <si>
    <t>Speelgoedbank Gorinchem</t>
  </si>
  <si>
    <t>Speelgoed / schoolspullen</t>
  </si>
  <si>
    <t>Speelgoed, schoolspullen, verzorgingsproducten en uitjes</t>
  </si>
  <si>
    <t>Gorinchem</t>
  </si>
  <si>
    <t>Gorinchem en omgeving</t>
  </si>
  <si>
    <t>Via stichting/verwijzing</t>
  </si>
  <si>
    <t>Speelgoed en producten</t>
  </si>
  <si>
    <t>https://www.sdgnederland.nl/user/speelgoedbankgorinchem/</t>
  </si>
  <si>
    <t>SDG Nederland profiel</t>
  </si>
  <si>
    <t>Speelgoedbank Eindhoven</t>
  </si>
  <si>
    <t>Speelgoed voor kinderen met weinig geld thuis</t>
  </si>
  <si>
    <t>Eindhoven</t>
  </si>
  <si>
    <t>Eindhoven en omgeving</t>
  </si>
  <si>
    <t>Via lokale speelgoedbank</t>
  </si>
  <si>
    <t>https://www.speelgoedbankeindhoven.nl/</t>
  </si>
  <si>
    <t>Genoemd in speelgoedbankoverzichten</t>
  </si>
  <si>
    <t>Speelgoedbank Tilburg</t>
  </si>
  <si>
    <t>Speelgoedhulp</t>
  </si>
  <si>
    <t>Tilburg en omgeving</t>
  </si>
  <si>
    <t>Lokaal initiatief</t>
  </si>
  <si>
    <t>https://speelgoedbanktilburg.nl/</t>
  </si>
  <si>
    <t>Speelgoedbank Apeldoorn</t>
  </si>
  <si>
    <t>Apeldoorn</t>
  </si>
  <si>
    <t>Apeldoorn en omgeving</t>
  </si>
  <si>
    <t>https://speelgoedbankapeldoorn.nl/</t>
  </si>
  <si>
    <t>Stichting Goederenbank Den Helder</t>
  </si>
  <si>
    <t>Huisraad / meubels</t>
  </si>
  <si>
    <t>Huisraad, woninginrichting, meubels en soms apparaten</t>
  </si>
  <si>
    <t>Minima gezinnen en personen</t>
  </si>
  <si>
    <t>Den Helder</t>
  </si>
  <si>
    <t>Den Helder, Julianadorp, Callantsoog, Breezand, Anna Paulowna</t>
  </si>
  <si>
    <t>Inschrijving/lidmaatschap</t>
  </si>
  <si>
    <t>Huisraad en meubels</t>
  </si>
  <si>
    <t>https://www.goederenbank-denhelder.nl/</t>
  </si>
  <si>
    <t>Uniek lokaal concept volgens eigen site</t>
  </si>
  <si>
    <t>Stichting Mini Manna</t>
  </si>
  <si>
    <t>Sociale supermarkt</t>
  </si>
  <si>
    <t>Goedkope levensmiddelen en verzorgingsproducten</t>
  </si>
  <si>
    <t>Minima en voedselbankklanten</t>
  </si>
  <si>
    <t>Enschede</t>
  </si>
  <si>
    <t>Twente / regionale winkels</t>
  </si>
  <si>
    <t>Via aanmelding bij Mini Manna</t>
  </si>
  <si>
    <t>Korting op boodschappen</t>
  </si>
  <si>
    <t>https://www.digitale-sociale-kaart.nl/organisatie/stichting-mini-manna/supermarkt-voor-minima.html</t>
  </si>
  <si>
    <t>Aanvulling of alternatief voor voedselbank</t>
  </si>
  <si>
    <t>Super Sociaal</t>
  </si>
  <si>
    <t>Boodschappen gemiddeld goedkoper voor minima</t>
  </si>
  <si>
    <t>Mensen tot 130 procent bijstandsnorm</t>
  </si>
  <si>
    <t>Helmond</t>
  </si>
  <si>
    <t>Helmond en omgeving</t>
  </si>
  <si>
    <t>Met inkomensverklaring</t>
  </si>
  <si>
    <t>Gemiddeld 30 tot 80 procent korting</t>
  </si>
  <si>
    <t>Sociale onderneming/stichting</t>
  </si>
  <si>
    <t>https://supersociaal.nl/</t>
  </si>
  <si>
    <t>Sociale supermarktformule</t>
  </si>
  <si>
    <t>De Omgekeerde Supermarkt TKRAMPERUS</t>
  </si>
  <si>
    <t>Gratis boodschappen met gedoneerde producten</t>
  </si>
  <si>
    <t>Via lokale toelating</t>
  </si>
  <si>
    <t>Gratis boodschappen</t>
  </si>
  <si>
    <t>Lokaal particulier initiatief</t>
  </si>
  <si>
    <t>https://deomgekeerdesupermarkt.nl/</t>
  </si>
  <si>
    <t>Tegen voedselverspilling en armoede</t>
  </si>
  <si>
    <t>Kies! Sociale Supermarkt</t>
  </si>
  <si>
    <t>Rijdende winkel waar voedselbankklanten zelf kiezen</t>
  </si>
  <si>
    <t>Voedselbankklanten</t>
  </si>
  <si>
    <t>Via voedselbank/partners</t>
  </si>
  <si>
    <t>Boodschappen</t>
  </si>
  <si>
    <t>Project Kansfonds/partners</t>
  </si>
  <si>
    <t>https://www.kansfonds.nl/artikelen/projecten/kies-sociale-supermarkt/</t>
  </si>
  <si>
    <t>Projectmatige sociale supermarkt</t>
  </si>
  <si>
    <t>Het Boodschappenhoekje</t>
  </si>
  <si>
    <t>Voedsel / noodhulp</t>
  </si>
  <si>
    <t>Noodhulp en producten</t>
  </si>
  <si>
    <t>Mensen met weinig geld</t>
  </si>
  <si>
    <t>Lokaal/regionaal</t>
  </si>
  <si>
    <t>Via stichting</t>
  </si>
  <si>
    <t>Boodschappen/producten</t>
  </si>
  <si>
    <t>https://hetboodschappenhoekje.nl/</t>
  </si>
  <si>
    <t>Jaarverslag 2024 online gevonden</t>
  </si>
  <si>
    <t>Stichting Helpcenter</t>
  </si>
  <si>
    <t>Voedsel / goederen</t>
  </si>
  <si>
    <t>Voedsel, kleding en praktische hulp</t>
  </si>
  <si>
    <t>Kwetsbare huishoudens</t>
  </si>
  <si>
    <t>Voedsel en spullen</t>
  </si>
  <si>
    <t>https://stichtinghelpcenter.nl/</t>
  </si>
  <si>
    <t>Genoemd in armoedeoverzichten</t>
  </si>
  <si>
    <t>Iedereen een Maaltijd</t>
  </si>
  <si>
    <t>Maaltijden</t>
  </si>
  <si>
    <t>Maaltijden voor mensen die dat nodig hebben</t>
  </si>
  <si>
    <t>Mensen in armoede of nood</t>
  </si>
  <si>
    <t>Via stichting/partners</t>
  </si>
  <si>
    <t>Maaltijd</t>
  </si>
  <si>
    <t>https://iedereeneenmaaltijd.nl/</t>
  </si>
  <si>
    <t>Nader lokaal bereik controleren</t>
  </si>
  <si>
    <t>Armoedefonds MUP</t>
  </si>
  <si>
    <t>Menstruatieproducten</t>
  </si>
  <si>
    <t>Gratis menstruatieproducten via uitgiftepunten</t>
  </si>
  <si>
    <t>Mensen die menstruatieproducten niet kunnen betalen</t>
  </si>
  <si>
    <t>Via MUP uitgiftepunt</t>
  </si>
  <si>
    <t>Project Armoedefonds</t>
  </si>
  <si>
    <t>https://www.armoedefonds.nl/wat-we-doen/projecten/menstruatieproducten-uitgifte-punt/</t>
  </si>
  <si>
    <t>Landelijk netwerk uitgiftepunten</t>
  </si>
  <si>
    <t>Kinderhulp menstruatiearmoede</t>
  </si>
  <si>
    <t>Menstruatiepakketten voor meisjes</t>
  </si>
  <si>
    <t>Meisjes in armoede</t>
  </si>
  <si>
    <t>Pakket menstruatieproducten</t>
  </si>
  <si>
    <t>https://kinderhulp.nl/wat-wij-doen/menstruatiearmoede/</t>
  </si>
  <si>
    <t>Stichting Kinderarmoede</t>
  </si>
  <si>
    <t>Kinderen algemeen</t>
  </si>
  <si>
    <t>Ontbijt, schoolspullen, cadeaus, activiteiten</t>
  </si>
  <si>
    <t>Kinderen in Nederland onder armoedegrens</t>
  </si>
  <si>
    <t>Via projecten/aanvraag</t>
  </si>
  <si>
    <t>Producten/activiteiten</t>
  </si>
  <si>
    <t>https://www.stichting-kinderarmoede.nl/</t>
  </si>
  <si>
    <t>Ook Sinterklaasacties</t>
  </si>
  <si>
    <t>Jeugdeducatiefonds</t>
  </si>
  <si>
    <t>Onderwijs / school</t>
  </si>
  <si>
    <t>Schoolmaaltijden, leermiddelen, excursies, extra hulp via scholen</t>
  </si>
  <si>
    <t>Kinderen op basisscholen in armoede</t>
  </si>
  <si>
    <t>Nederland via scholen</t>
  </si>
  <si>
    <t>Via aangesloten basisscholen</t>
  </si>
  <si>
    <t>Ja, via school</t>
  </si>
  <si>
    <t>Afhankelijk van schoolaanvraag</t>
  </si>
  <si>
    <t>https://www.jeugdeducatiefonds.nl/</t>
  </si>
  <si>
    <t>Geen direct loket voor ouders</t>
  </si>
  <si>
    <t>Nationaal Fonds voor de Sport Gehandicapten</t>
  </si>
  <si>
    <t>Sport</t>
  </si>
  <si>
    <t>Sportdeelname en sportmiddelen voor mensen met beperking</t>
  </si>
  <si>
    <t>Mensen met beperking, soms lage inkomens</t>
  </si>
  <si>
    <t>Bunnik</t>
  </si>
  <si>
    <t>Via projecten/organisaties</t>
  </si>
  <si>
    <t>Projectsteun</t>
  </si>
  <si>
    <t>Fonds</t>
  </si>
  <si>
    <t>https://www.gehandicaptensport.nl/</t>
  </si>
  <si>
    <t>Niet specifiek armoede, indirect relevant</t>
  </si>
  <si>
    <t>Fonds Bijzondere Noden Rotterdam</t>
  </si>
  <si>
    <t>Financiële noodhulp voor Rotterdammers</t>
  </si>
  <si>
    <t>Mensen in acute nood</t>
  </si>
  <si>
    <t>Afhankelijk van nood</t>
  </si>
  <si>
    <t>https://www.fbnr.nl/</t>
  </si>
  <si>
    <t>Lokaal fonds bijzondere noden</t>
  </si>
  <si>
    <t>Fonds Bijzondere Noden Amsterdam</t>
  </si>
  <si>
    <t>Noodhulp voor Amsterdammers</t>
  </si>
  <si>
    <t>https://www.fondsbijzonderenodenamsterdam.nl/</t>
  </si>
  <si>
    <t>Gerelateerd aan noodfondsstructuur Amsterdam</t>
  </si>
  <si>
    <t>Fonds Bijzondere Noden Den Haag</t>
  </si>
  <si>
    <t>Individuele financiële noodhulp</t>
  </si>
  <si>
    <t>Mensen in financiële nood</t>
  </si>
  <si>
    <t>https://www.fondsbijzonderenoden.nl/</t>
  </si>
  <si>
    <t>Plaatselijke noodhulp</t>
  </si>
  <si>
    <t>Stichting Urgente Noden Utrecht</t>
  </si>
  <si>
    <t>Urgente financiële noodhulp</t>
  </si>
  <si>
    <t>Inwoners regio Utrecht in nood</t>
  </si>
  <si>
    <t>Utrecht/regio</t>
  </si>
  <si>
    <t>Lokaal SUN bureau</t>
  </si>
  <si>
    <t>https://www.sunutrecht.nl/</t>
  </si>
  <si>
    <t>Onderdeel SUN netwerk</t>
  </si>
  <si>
    <t>Sociale Tandarts Rotterdam</t>
  </si>
  <si>
    <t>Zorg / tandarts</t>
  </si>
  <si>
    <t>Tandarts noodhulp voor wie niet kan betalen</t>
  </si>
  <si>
    <t>Mensen met gebitsklachten en weinig geld</t>
  </si>
  <si>
    <t>Via aanmelding/verwijzing</t>
  </si>
  <si>
    <t>Tandartsbehandeling</t>
  </si>
  <si>
    <t>https://socialetandarts.nl/rotterdam/</t>
  </si>
  <si>
    <t>Bijzondere lokale zorgarmoede oplossing</t>
  </si>
  <si>
    <t>Mondzorgbank Breda</t>
  </si>
  <si>
    <t>Gratis eenmalige mondzorg</t>
  </si>
  <si>
    <t>Inwoners onder armoedegrens</t>
  </si>
  <si>
    <t>Breda</t>
  </si>
  <si>
    <t>Via Straattandarts/Mondzorgbank</t>
  </si>
  <si>
    <t>Eenmalige mondzorg</t>
  </si>
  <si>
    <t>https://www.breda.nl/nieuws/stichting-straattandarts-breidt-uit-met-mondzorgbank-gratis-mondzorg-voor-inwoners-die-het-nodig-hebben</t>
  </si>
  <si>
    <t>Gemeentebericht over uitbreiding</t>
  </si>
  <si>
    <t>Stichting Dierenvoedselbank Nederland</t>
  </si>
  <si>
    <t>Huisdieren</t>
  </si>
  <si>
    <t>Diervoeding en dierenbenodigdheden</t>
  </si>
  <si>
    <t>Minima met huisdieren</t>
  </si>
  <si>
    <t>Nederland via lokale punten</t>
  </si>
  <si>
    <t>Via lokale dierenvoedselbank</t>
  </si>
  <si>
    <t>Diervoeding</t>
  </si>
  <si>
    <t>Particuliere stichting/netwerk</t>
  </si>
  <si>
    <t>https://dierenvoedselbank.nl/</t>
  </si>
  <si>
    <t>Voor huisdieren van minima</t>
  </si>
  <si>
    <t>Hulp voor Minima Noord Holland</t>
  </si>
  <si>
    <t>Huisdieren / minima</t>
  </si>
  <si>
    <t>Hulp, waaronder huisdierenvoedsel en spullen</t>
  </si>
  <si>
    <t>Minima in Noord Holland</t>
  </si>
  <si>
    <t>Noord Holland</t>
  </si>
  <si>
    <t>Producten/hulp</t>
  </si>
  <si>
    <t>https://hvm-nh.org/</t>
  </si>
  <si>
    <t>Specifiek genoemd bij huisdierenhulp</t>
  </si>
  <si>
    <t>Kleine Armoede Hulp</t>
  </si>
  <si>
    <t>Ondersteuning initiatieven</t>
  </si>
  <si>
    <t>Financiering van kleine vrijwilligersinitiatieven tegen armoede</t>
  </si>
  <si>
    <t>Lokale initiatieven en kwetsbare groepen</t>
  </si>
  <si>
    <t>Aanvraag door initiatief</t>
  </si>
  <si>
    <t>Ja, organisatie</t>
  </si>
  <si>
    <t>Subsidie/steun</t>
  </si>
  <si>
    <t>Particuliere stichting/fonds</t>
  </si>
  <si>
    <t>https://kleinearmoedehulp.nl/</t>
  </si>
  <si>
    <t>Ondersteunt informele voedselbanken en bewonersinitiatieven</t>
  </si>
  <si>
    <t>Cordaid Armoedebestrijding Nederland</t>
  </si>
  <si>
    <t>Ondersteunt lokale initiatieven, inloophuizen, warme maaltijden</t>
  </si>
  <si>
    <t>Mensen in armoede en dakloosheid</t>
  </si>
  <si>
    <t>Via projecten/partners</t>
  </si>
  <si>
    <t>https://www.cordaid.org/nl/wat-we-doen/armoedebestrijding-in-nederland/</t>
  </si>
  <si>
    <t>Netwerk DAK</t>
  </si>
  <si>
    <t>Inloop / maaltijden</t>
  </si>
  <si>
    <t>Inloophuizen, ontmoeting, maaltijden, ondersteuning</t>
  </si>
  <si>
    <t>Daklozen, armen, mensen zonder netwerk</t>
  </si>
  <si>
    <t>Nederland via lokale inloophuizen</t>
  </si>
  <si>
    <t>Via lokale inloophuizen</t>
  </si>
  <si>
    <t>Maaltijd/inloop/ondersteuning</t>
  </si>
  <si>
    <t>Vereniging/netwerk</t>
  </si>
  <si>
    <t>https://www.netwerkdak.nl/</t>
  </si>
  <si>
    <t>Landelijk netwerk van inloophuizen</t>
  </si>
  <si>
    <t>Stichting ANDERS Nederland</t>
  </si>
  <si>
    <t>Kosteloze inzet van bedrijven voor hulpvragen</t>
  </si>
  <si>
    <t>Mensen in nood via hulpverleners</t>
  </si>
  <si>
    <t>Diverse regio’s</t>
  </si>
  <si>
    <t>Via hulpverlener en lokale ANDERS</t>
  </si>
  <si>
    <t>Diensten/materialen</t>
  </si>
  <si>
    <t>https://stichtinganders.nl/</t>
  </si>
  <si>
    <t>Bedrijvennetwerk helpt praktisch</t>
  </si>
  <si>
    <t>Stichting SchuldHulpMaatje Nederland</t>
  </si>
  <si>
    <t>Schulden / administratie</t>
  </si>
  <si>
    <t>Vrijwillige maatjes bij geldzorgen en schulden</t>
  </si>
  <si>
    <t>Mensen met schulden/geldzorgen</t>
  </si>
  <si>
    <t>Leiden</t>
  </si>
  <si>
    <t>Nederland via lokale afdelingen</t>
  </si>
  <si>
    <t>Aanmelden via lokale SchuldHulpMaatje</t>
  </si>
  <si>
    <t>Vrijwilligersbegeleiding</t>
  </si>
  <si>
    <t>https://schuldhulpmaatje.nl/</t>
  </si>
  <si>
    <t>Niet materieel, wel armoederelevant</t>
  </si>
  <si>
    <t>Geldfit</t>
  </si>
  <si>
    <t>Geldzorgen / doorverwijzing</t>
  </si>
  <si>
    <t>Advies en doorverwijzing bij geldzorgen</t>
  </si>
  <si>
    <t>Mensen met geldzorgen</t>
  </si>
  <si>
    <t>Online of telefonisch</t>
  </si>
  <si>
    <t>Informatie en doorverwijzing</t>
  </si>
  <si>
    <t>Publiek privaat platform</t>
  </si>
  <si>
    <t>https://geldfit.nl/</t>
  </si>
  <si>
    <t>Geen goed doel, wel centrale route naar hulp</t>
  </si>
  <si>
    <t>Nibud Bereken je Recht</t>
  </si>
  <si>
    <t>Regelingenzoeker</t>
  </si>
  <si>
    <t>Check op toeslagen en gemeentelijke regelingen</t>
  </si>
  <si>
    <t>Huishoudens met laag inkomen</t>
  </si>
  <si>
    <t>Online invullen</t>
  </si>
  <si>
    <t>Informatie over rechten</t>
  </si>
  <si>
    <t>Kennisinstituut</t>
  </si>
  <si>
    <t>https://www.nibud.nl/onderwerpen/inkomensondersteuning/gemeentelijke-regelingen/</t>
  </si>
  <si>
    <t>Geen particuliere hulp, wel essentieel voor totaalbeeld</t>
  </si>
  <si>
    <t>Stichting Pakjesboot</t>
  </si>
  <si>
    <t>Sinterklaas / cadeaus</t>
  </si>
  <si>
    <t>Sinterklaascadeaus voor kinderen uit gezinnen met weinig geld</t>
  </si>
  <si>
    <t>Nee/Onzeker</t>
  </si>
  <si>
    <t>Via lokale actie</t>
  </si>
  <si>
    <t>Cadeaus</t>
  </si>
  <si>
    <t>https://stichtingpakjesboot.nl/</t>
  </si>
  <si>
    <t>Naam en bereik nader controleren</t>
  </si>
  <si>
    <t>Stichting Speel je mee</t>
  </si>
  <si>
    <t>Speelgoed / verzorging</t>
  </si>
  <si>
    <t>Speelgoed en soms verzorgingsproducten</t>
  </si>
  <si>
    <t>Producten</t>
  </si>
  <si>
    <t>https://speeljijmee.nl/</t>
  </si>
  <si>
    <t>Nader verifiëren op actuele status</t>
  </si>
  <si>
    <t>De Groene Gekko Speelgoedbankpas</t>
  </si>
  <si>
    <t>Speelgoed / cadeau</t>
  </si>
  <si>
    <t>Speelgoedbankpas, tegoed voor speelgoed</t>
  </si>
  <si>
    <t>Via speelgoedbankpas/sponsoring</t>
  </si>
  <si>
    <t>Tegoed €7,50 per maand genoemd</t>
  </si>
  <si>
    <t>https://degroenegekko.nl/help-mee/financieel-steunen/</t>
  </si>
  <si>
    <t>Meer donatieconcept dan rechtstreeks landelijk loket</t>
  </si>
  <si>
    <t>Stichting Speciaal voor de Minima Zuid Oost Brabant</t>
  </si>
  <si>
    <t>Kleding / spullen / voedsel</t>
  </si>
  <si>
    <t>Tweedehands spullen, kleding, cadeauartikelen en houdbare producten</t>
  </si>
  <si>
    <t>Mensen met inkomensverklaring</t>
  </si>
  <si>
    <t>Zuidoost Brabant</t>
  </si>
  <si>
    <t>Gratis spullen of lage prijs</t>
  </si>
  <si>
    <t>https://www.helmond.nl/1/minima/goedkope-en-gratis-kleding-en-spullen</t>
  </si>
  <si>
    <t>Gemeentelijke pagina beschrijft initiatief</t>
  </si>
  <si>
    <t>Samen Sterk Nederland</t>
  </si>
  <si>
    <t>Spullen / onderlinge hulp</t>
  </si>
  <si>
    <t>Oproepen voor kleding, spullen en overige steun</t>
  </si>
  <si>
    <t>Lid worden en oproep plaatsen</t>
  </si>
  <si>
    <t>Spullen/steun</t>
  </si>
  <si>
    <t>Particulier netwerk</t>
  </si>
  <si>
    <t>https://www.armoedecoalitie-utrecht.nl/onderwerpen/spullen/</t>
  </si>
  <si>
    <t>Genoemd door Armoedecoalitie Utrecht</t>
  </si>
  <si>
    <t>Weggeefwinkels Nederland</t>
  </si>
  <si>
    <t>Spullen / kleding</t>
  </si>
  <si>
    <t>Gratis spullen, kleding, huisraad via lokale winkels</t>
  </si>
  <si>
    <t>Iedereen of minima, afhankelijk van locatie</t>
  </si>
  <si>
    <t>Diverse plaatsen</t>
  </si>
  <si>
    <t>Lokaal</t>
  </si>
  <si>
    <t>Binnenlopen bij lokale weggeefwinkel</t>
  </si>
  <si>
    <t>Spullen</t>
  </si>
  <si>
    <t>Lokale vrijwilligersinitiatieven</t>
  </si>
  <si>
    <t>https://www.weggeefwinkels.nl/</t>
  </si>
  <si>
    <t>Overkoepelende vindplaats, lokale status wisselt</t>
  </si>
  <si>
    <t>Emmaus Nederland</t>
  </si>
  <si>
    <t>Spullen / kringloop / ondersteuning</t>
  </si>
  <si>
    <t>Kringloop, woon/werkgemeenschappen, soms hulp aan minima</t>
  </si>
  <si>
    <t>Mensen in kwetsbare positie</t>
  </si>
  <si>
    <t>Nederland via vestigingen</t>
  </si>
  <si>
    <t>Via lokale Emmaus</t>
  </si>
  <si>
    <t>Goedkope spullen en ondersteuning</t>
  </si>
  <si>
    <t>https://emmaus.nl/</t>
  </si>
  <si>
    <t>Niet uitsluitend armoedehulp, wel praktisch relevant</t>
  </si>
  <si>
    <t>Stichting Vincentius Nederland</t>
  </si>
  <si>
    <t>Noodhulp / lokaal</t>
  </si>
  <si>
    <t>Lokale hulp aan mensen in armoede via Vincentiusverenigingen</t>
  </si>
  <si>
    <t>Mensen in nood</t>
  </si>
  <si>
    <t>Nederland via lokale verenigingen</t>
  </si>
  <si>
    <t>Via lokale Vincentiusvereniging</t>
  </si>
  <si>
    <t>Noodhulp/spullen</t>
  </si>
  <si>
    <t>Charitatieve vereniging</t>
  </si>
  <si>
    <t>https://vincentiusvereniging.nl/</t>
  </si>
  <si>
    <t>Historisch lokaal caritatief netwerk</t>
  </si>
  <si>
    <t>Caritas / PCI parochiële caritasinstellingen</t>
  </si>
  <si>
    <t>Financiële en praktische noodhulp</t>
  </si>
  <si>
    <t>Lokale parochies</t>
  </si>
  <si>
    <t>Nee, netwerkachtig</t>
  </si>
  <si>
    <t>Via lokale parochie/caritas</t>
  </si>
  <si>
    <t>Kerkelijk particulier initiatief</t>
  </si>
  <si>
    <t>https://rkdiaconie.nl/</t>
  </si>
  <si>
    <t>Sterk versnipperd lokaal georganiseerd</t>
  </si>
  <si>
    <t>Diaconieën Protestantse Kerk</t>
  </si>
  <si>
    <t>Noodhulp, voedsel, maatjes, praktische steun</t>
  </si>
  <si>
    <t>Lokale kerken</t>
  </si>
  <si>
    <t>Via lokale diaconie</t>
  </si>
  <si>
    <t>https://protestantsekerk.nl/thema/diaconaat/</t>
  </si>
  <si>
    <t>Veel lokale initiatieven, geen centrale individulijst</t>
  </si>
  <si>
    <t>Database particuliere armoedehulp Nederland</t>
  </si>
  <si>
    <t>Peildatum</t>
  </si>
  <si>
    <t>2026-05-12</t>
  </si>
  <si>
    <t>Aantal opgenomen initiatieven</t>
  </si>
  <si>
    <t>Aantal gemarkeerd landelijk opererend</t>
  </si>
  <si>
    <t>Aantal lokaal/regionaal of onzeker</t>
  </si>
  <si>
    <t>Aantal te controleren</t>
  </si>
  <si>
    <t>Belangrijk</t>
  </si>
  <si>
    <t>Niet elke rij is een direct loket voor burgers. Sommige fondsen werken via hulpverleners, scholen of lokale partners.</t>
  </si>
  <si>
    <t>Compleetheid</t>
  </si>
  <si>
    <t>Nederland kent duizenden lokale particuliere en kerkelijke initiatieven. Deze database is breed, maar niet sluitend.</t>
  </si>
  <si>
    <t>Onderzoeksnotities</t>
  </si>
  <si>
    <t>1</t>
  </si>
  <si>
    <t>Deze database combineert landelijke organisaties, lokale initiatieven, fondsen, platforms en netwerkstructuren.</t>
  </si>
  <si>
    <t>2</t>
  </si>
  <si>
    <t>Bij vestigingsplaats is soms 'niet eenduidig publiek vastgesteld' opgenomen wanneer de site geen duidelijke vestigingsplaats toont of de organisatie primair decentraal werkt.</t>
  </si>
  <si>
    <t>3</t>
  </si>
  <si>
    <t>De kolom 'Landelijk opererend' betekent: actief in meerdere regio’s of met landelijke aanvraag of landelijke distributie. Lokale initiatieven kunnen wel door landelijke platforms worden ondersteund.</t>
  </si>
  <si>
    <t>4</t>
  </si>
  <si>
    <t>De status 'te controleren' betekent dat de organisatie relevant lijkt, maar dat actuele bereik, vestigingsplaats of aanvraagroute nog nadere broncontrole vraagt.</t>
  </si>
  <si>
    <t>5</t>
  </si>
  <si>
    <t>Bronnen zijn als gewone URL opgenomen zodat de spreadsheet controleerbaar blijft.</t>
  </si>
  <si>
    <r>
      <t xml:space="preserve">Samengesteld door ChatGPT op verzoek van </t>
    </r>
    <r>
      <rPr>
        <b/>
        <sz val="11"/>
        <color rgb="FFFF0000"/>
        <rFont val="Carlito"/>
      </rPr>
      <t>Opinie020.nl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</si>
</sst>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1"/>
      <color rgb="FFFFFFFF"/>
      <name val="Carlito"/>
    </font>
    <font>
      <b/>
      <sz val="14"/>
      <color rgb="FFFFFFFF"/>
      <name val="Carlito"/>
    </font>
    <font>
      <b/>
      <sz val="11"/>
      <name val="Carlito"/>
    </font>
    <font>
      <sz val="11"/>
      <name val="Carlito"/>
    </font>
    <font>
      <b/>
      <sz val="11"/>
      <color rgb="FFFF0000"/>
      <name val="Carlito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5">
    <xf numFmtId="0" fontId="0" fillId="0" borderId="0" xfId="0"/>
    <xf numFmtId="0" fontId="1" fillId="2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0" fontId="2" fillId="2" borderId="0" xfId="1" applyFont="1" applyFill="1" applyAlignment="1">
      <alignment wrapText="1"/>
    </xf>
    <xf numFmtId="0" fontId="3" fillId="0" borderId="0" xfId="1" applyFont="1" applyAlignment="1">
      <alignment wrapText="1"/>
    </xf>
  </cellXfs>
  <cellStyles count="2">
    <cellStyle name="Normal" xfId="1" xr:uid="{00000000-0005-0000-0000-000000000000}"/>
    <cellStyle name="Standaard" xfId="0" builtinId="0"/>
  </cellStyles>
  <dxfs count="2">
    <dxf>
      <fill>
        <patternFill patternType="solid">
          <bgColor rgb="FFFEF3C7"/>
        </patternFill>
      </fill>
    </dxf>
    <dxf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rmoedehulpDatabase" displayName="ArmoedehulpDatabase" ref="A1:O86">
  <autoFilter ref="A1:O86" xr:uid="{00000000-000C-0000-FFFF-FFFF00000000}"/>
  <tableColumns count="15">
    <tableColumn id="1" xr3:uid="{00000000-0010-0000-0000-000001000000}" name="ID"/>
    <tableColumn id="2" xr3:uid="{00000000-0010-0000-0000-000002000000}" name="Naam organisatie/initiatief"/>
    <tableColumn id="3" xr3:uid="{00000000-0010-0000-0000-000003000000}" name="Categorie"/>
    <tableColumn id="4" xr3:uid="{00000000-0010-0000-0000-000004000000}" name="Hulpvorm"/>
    <tableColumn id="5" xr3:uid="{00000000-0010-0000-0000-000005000000}" name="Doelgroep"/>
    <tableColumn id="6" xr3:uid="{00000000-0010-0000-0000-000006000000}" name="Vestigingsplaats"/>
    <tableColumn id="7" xr3:uid="{00000000-0010-0000-0000-000007000000}" name="Werkgebied"/>
    <tableColumn id="8" xr3:uid="{00000000-0010-0000-0000-000008000000}" name="Landelijk opererend"/>
    <tableColumn id="9" xr3:uid="{00000000-0010-0000-0000-000009000000}" name="Aanvraagroute"/>
    <tableColumn id="10" xr3:uid="{00000000-0010-0000-0000-00000A000000}" name="Verwijzing nodig"/>
    <tableColumn id="11" xr3:uid="{00000000-0010-0000-0000-00000B000000}" name="Waarde/indicatie"/>
    <tableColumn id="12" xr3:uid="{00000000-0010-0000-0000-00000C000000}" name="Type initiatief"/>
    <tableColumn id="13" xr3:uid="{00000000-0010-0000-0000-00000D000000}" name="Bron URL"/>
    <tableColumn id="14" xr3:uid="{00000000-0010-0000-0000-00000E000000}" name="Opmerking"/>
    <tableColumn id="15" xr3:uid="{00000000-0010-0000-0000-00000F000000}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6"/>
  <sheetViews>
    <sheetView tabSelected="1" topLeftCell="J21" workbookViewId="0">
      <selection sqref="A1:O1"/>
    </sheetView>
  </sheetViews>
  <sheetFormatPr defaultRowHeight="13.5"/>
  <cols>
    <col min="1" max="1" width="6" customWidth="1"/>
    <col min="2" max="2" width="34" customWidth="1"/>
    <col min="3" max="3" width="22" customWidth="1"/>
    <col min="4" max="4" width="38" customWidth="1"/>
    <col min="5" max="5" width="32" customWidth="1"/>
    <col min="6" max="6" width="24" customWidth="1"/>
    <col min="7" max="7" width="30" customWidth="1"/>
    <col min="8" max="8" width="18" customWidth="1"/>
    <col min="9" max="9" width="30" customWidth="1"/>
    <col min="10" max="10" width="18" customWidth="1"/>
    <col min="11" max="11" width="25" customWidth="1"/>
    <col min="12" max="12" width="24" customWidth="1"/>
    <col min="13" max="13" width="46" customWidth="1"/>
    <col min="14" max="14" width="42" customWidth="1"/>
    <col min="15" max="15" width="16" customWidth="1"/>
  </cols>
  <sheetData>
    <row r="1" spans="1:15" ht="27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7">
      <c r="A2" s="2">
        <v>1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</row>
    <row r="3" spans="1:15" ht="27">
      <c r="A3" s="2">
        <v>2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19</v>
      </c>
      <c r="G3" s="2" t="s">
        <v>20</v>
      </c>
      <c r="H3" s="2" t="s">
        <v>21</v>
      </c>
      <c r="I3" s="2" t="s">
        <v>33</v>
      </c>
      <c r="J3" s="2" t="s">
        <v>34</v>
      </c>
      <c r="K3" s="2" t="s">
        <v>35</v>
      </c>
      <c r="L3" s="2" t="s">
        <v>36</v>
      </c>
      <c r="M3" s="2" t="s">
        <v>37</v>
      </c>
      <c r="N3" s="2" t="s">
        <v>38</v>
      </c>
      <c r="O3" s="2" t="s">
        <v>28</v>
      </c>
    </row>
    <row r="4" spans="1:15" ht="27">
      <c r="A4" s="2">
        <v>3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20</v>
      </c>
      <c r="G4" s="2" t="s">
        <v>20</v>
      </c>
      <c r="H4" s="2" t="s">
        <v>21</v>
      </c>
      <c r="I4" s="2" t="s">
        <v>43</v>
      </c>
      <c r="J4" s="2" t="s">
        <v>23</v>
      </c>
      <c r="K4" s="2" t="s">
        <v>44</v>
      </c>
      <c r="L4" s="2" t="s">
        <v>45</v>
      </c>
      <c r="M4" s="2" t="s">
        <v>46</v>
      </c>
      <c r="N4" s="2" t="s">
        <v>47</v>
      </c>
      <c r="O4" s="2" t="s">
        <v>28</v>
      </c>
    </row>
    <row r="5" spans="1:15" ht="27">
      <c r="A5" s="2">
        <v>4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20</v>
      </c>
      <c r="H5" s="2" t="s">
        <v>21</v>
      </c>
      <c r="I5" s="2" t="s">
        <v>53</v>
      </c>
      <c r="J5" s="2" t="s">
        <v>21</v>
      </c>
      <c r="K5" s="2" t="s">
        <v>54</v>
      </c>
      <c r="L5" s="2" t="s">
        <v>25</v>
      </c>
      <c r="M5" s="2" t="s">
        <v>55</v>
      </c>
      <c r="N5" s="2" t="s">
        <v>56</v>
      </c>
      <c r="O5" s="2" t="s">
        <v>28</v>
      </c>
    </row>
    <row r="6" spans="1:15" ht="27">
      <c r="A6" s="2">
        <v>5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20</v>
      </c>
      <c r="G6" s="2" t="s">
        <v>61</v>
      </c>
      <c r="H6" s="2" t="s">
        <v>21</v>
      </c>
      <c r="I6" s="2" t="s">
        <v>62</v>
      </c>
      <c r="J6" s="2" t="s">
        <v>23</v>
      </c>
      <c r="K6" s="2" t="s">
        <v>63</v>
      </c>
      <c r="L6" s="2" t="s">
        <v>64</v>
      </c>
      <c r="M6" s="2" t="s">
        <v>65</v>
      </c>
      <c r="N6" s="2" t="s">
        <v>66</v>
      </c>
      <c r="O6" s="2" t="s">
        <v>28</v>
      </c>
    </row>
    <row r="7" spans="1:15" ht="27">
      <c r="A7" s="2">
        <v>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20</v>
      </c>
      <c r="H7" s="2" t="s">
        <v>21</v>
      </c>
      <c r="I7" s="2" t="s">
        <v>72</v>
      </c>
      <c r="J7" s="2" t="s">
        <v>21</v>
      </c>
      <c r="K7" s="2" t="s">
        <v>73</v>
      </c>
      <c r="L7" s="2" t="s">
        <v>25</v>
      </c>
      <c r="M7" s="2" t="s">
        <v>74</v>
      </c>
      <c r="N7" s="2" t="s">
        <v>75</v>
      </c>
      <c r="O7" s="2" t="s">
        <v>28</v>
      </c>
    </row>
    <row r="8" spans="1:15">
      <c r="A8" s="2">
        <v>7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20</v>
      </c>
      <c r="H8" s="2" t="s">
        <v>21</v>
      </c>
      <c r="I8" s="2" t="s">
        <v>81</v>
      </c>
      <c r="J8" s="2" t="s">
        <v>34</v>
      </c>
      <c r="K8" s="2" t="s">
        <v>82</v>
      </c>
      <c r="L8" s="2" t="s">
        <v>64</v>
      </c>
      <c r="M8" s="2" t="s">
        <v>83</v>
      </c>
      <c r="N8" s="2" t="s">
        <v>84</v>
      </c>
      <c r="O8" s="2" t="s">
        <v>28</v>
      </c>
    </row>
    <row r="9" spans="1:15" ht="27">
      <c r="A9" s="2">
        <v>8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52</v>
      </c>
      <c r="G9" s="2" t="s">
        <v>20</v>
      </c>
      <c r="H9" s="2" t="s">
        <v>21</v>
      </c>
      <c r="I9" s="2" t="s">
        <v>89</v>
      </c>
      <c r="J9" s="2" t="s">
        <v>21</v>
      </c>
      <c r="K9" s="2" t="s">
        <v>90</v>
      </c>
      <c r="L9" s="2" t="s">
        <v>91</v>
      </c>
      <c r="M9" s="2" t="s">
        <v>92</v>
      </c>
      <c r="N9" s="2" t="s">
        <v>93</v>
      </c>
      <c r="O9" s="2" t="s">
        <v>28</v>
      </c>
    </row>
    <row r="10" spans="1:15">
      <c r="A10" s="2">
        <v>9</v>
      </c>
      <c r="B10" s="2" t="s">
        <v>94</v>
      </c>
      <c r="C10" s="2" t="s">
        <v>86</v>
      </c>
      <c r="D10" s="2" t="s">
        <v>95</v>
      </c>
      <c r="E10" s="2" t="s">
        <v>96</v>
      </c>
      <c r="F10" s="2" t="s">
        <v>97</v>
      </c>
      <c r="G10" s="2" t="s">
        <v>20</v>
      </c>
      <c r="H10" s="2" t="s">
        <v>21</v>
      </c>
      <c r="I10" s="2" t="s">
        <v>98</v>
      </c>
      <c r="J10" s="2" t="s">
        <v>21</v>
      </c>
      <c r="K10" s="2" t="s">
        <v>99</v>
      </c>
      <c r="L10" s="2" t="s">
        <v>64</v>
      </c>
      <c r="M10" s="2" t="s">
        <v>100</v>
      </c>
      <c r="N10" s="2" t="s">
        <v>101</v>
      </c>
      <c r="O10" s="2" t="s">
        <v>28</v>
      </c>
    </row>
    <row r="11" spans="1:15" ht="27">
      <c r="A11" s="2">
        <v>10</v>
      </c>
      <c r="B11" s="2" t="s">
        <v>102</v>
      </c>
      <c r="C11" s="2" t="s">
        <v>103</v>
      </c>
      <c r="D11" s="2" t="s">
        <v>104</v>
      </c>
      <c r="E11" s="2" t="s">
        <v>105</v>
      </c>
      <c r="F11" s="2" t="s">
        <v>106</v>
      </c>
      <c r="G11" s="2" t="s">
        <v>20</v>
      </c>
      <c r="H11" s="2" t="s">
        <v>21</v>
      </c>
      <c r="I11" s="2" t="s">
        <v>107</v>
      </c>
      <c r="J11" s="2" t="s">
        <v>21</v>
      </c>
      <c r="K11" s="2" t="s">
        <v>108</v>
      </c>
      <c r="L11" s="2" t="s">
        <v>64</v>
      </c>
      <c r="M11" s="2" t="s">
        <v>109</v>
      </c>
      <c r="N11" s="2" t="s">
        <v>110</v>
      </c>
      <c r="O11" s="2" t="s">
        <v>28</v>
      </c>
    </row>
    <row r="12" spans="1:15" ht="27">
      <c r="A12" s="2">
        <v>11</v>
      </c>
      <c r="B12" s="2" t="s">
        <v>111</v>
      </c>
      <c r="C12" s="2" t="s">
        <v>112</v>
      </c>
      <c r="D12" s="2" t="s">
        <v>113</v>
      </c>
      <c r="E12" s="2" t="s">
        <v>88</v>
      </c>
      <c r="F12" s="2" t="s">
        <v>114</v>
      </c>
      <c r="G12" s="2" t="s">
        <v>20</v>
      </c>
      <c r="H12" s="2" t="s">
        <v>21</v>
      </c>
      <c r="I12" s="2" t="s">
        <v>115</v>
      </c>
      <c r="J12" s="2" t="s">
        <v>23</v>
      </c>
      <c r="K12" s="2" t="s">
        <v>116</v>
      </c>
      <c r="L12" s="2" t="s">
        <v>117</v>
      </c>
      <c r="M12" s="2" t="s">
        <v>118</v>
      </c>
      <c r="N12" s="2" t="s">
        <v>119</v>
      </c>
      <c r="O12" s="2" t="s">
        <v>28</v>
      </c>
    </row>
    <row r="13" spans="1:15" ht="27">
      <c r="A13" s="2">
        <v>12</v>
      </c>
      <c r="B13" s="2" t="s">
        <v>120</v>
      </c>
      <c r="C13" s="2" t="s">
        <v>112</v>
      </c>
      <c r="D13" s="2" t="s">
        <v>121</v>
      </c>
      <c r="E13" s="2" t="s">
        <v>122</v>
      </c>
      <c r="F13" s="2" t="s">
        <v>123</v>
      </c>
      <c r="G13" s="2" t="s">
        <v>20</v>
      </c>
      <c r="H13" s="2" t="s">
        <v>21</v>
      </c>
      <c r="I13" s="2" t="s">
        <v>124</v>
      </c>
      <c r="J13" s="2" t="s">
        <v>23</v>
      </c>
      <c r="K13" s="2" t="s">
        <v>125</v>
      </c>
      <c r="L13" s="2" t="s">
        <v>64</v>
      </c>
      <c r="M13" s="2" t="s">
        <v>126</v>
      </c>
      <c r="N13" s="2" t="s">
        <v>127</v>
      </c>
      <c r="O13" s="2" t="s">
        <v>28</v>
      </c>
    </row>
    <row r="14" spans="1:15" ht="27">
      <c r="A14" s="2">
        <v>13</v>
      </c>
      <c r="B14" s="2" t="s">
        <v>128</v>
      </c>
      <c r="C14" s="2" t="s">
        <v>129</v>
      </c>
      <c r="D14" s="2" t="s">
        <v>130</v>
      </c>
      <c r="E14" s="2" t="s">
        <v>131</v>
      </c>
      <c r="F14" s="2" t="s">
        <v>132</v>
      </c>
      <c r="G14" s="2" t="s">
        <v>133</v>
      </c>
      <c r="H14" s="2" t="s">
        <v>21</v>
      </c>
      <c r="I14" s="2" t="s">
        <v>134</v>
      </c>
      <c r="J14" s="2" t="s">
        <v>135</v>
      </c>
      <c r="K14" s="2" t="s">
        <v>136</v>
      </c>
      <c r="L14" s="2" t="s">
        <v>137</v>
      </c>
      <c r="M14" s="2" t="s">
        <v>138</v>
      </c>
      <c r="N14" s="2" t="s">
        <v>139</v>
      </c>
      <c r="O14" s="2" t="s">
        <v>28</v>
      </c>
    </row>
    <row r="15" spans="1:15" ht="27">
      <c r="A15" s="2">
        <v>14</v>
      </c>
      <c r="B15" s="2" t="s">
        <v>140</v>
      </c>
      <c r="C15" s="2" t="s">
        <v>141</v>
      </c>
      <c r="D15" s="2" t="s">
        <v>142</v>
      </c>
      <c r="E15" s="2" t="s">
        <v>143</v>
      </c>
      <c r="F15" s="2" t="s">
        <v>144</v>
      </c>
      <c r="G15" s="2" t="s">
        <v>20</v>
      </c>
      <c r="H15" s="2" t="s">
        <v>21</v>
      </c>
      <c r="I15" s="2" t="s">
        <v>145</v>
      </c>
      <c r="J15" s="2" t="s">
        <v>23</v>
      </c>
      <c r="K15" s="2" t="s">
        <v>146</v>
      </c>
      <c r="L15" s="2" t="s">
        <v>64</v>
      </c>
      <c r="M15" s="2" t="s">
        <v>147</v>
      </c>
      <c r="N15" s="2" t="s">
        <v>148</v>
      </c>
      <c r="O15" s="2" t="s">
        <v>28</v>
      </c>
    </row>
    <row r="16" spans="1:15" ht="27">
      <c r="A16" s="2">
        <v>15</v>
      </c>
      <c r="B16" s="2" t="s">
        <v>149</v>
      </c>
      <c r="C16" s="2" t="s">
        <v>141</v>
      </c>
      <c r="D16" s="2" t="s">
        <v>150</v>
      </c>
      <c r="E16" s="2" t="s">
        <v>151</v>
      </c>
      <c r="F16" s="2" t="s">
        <v>152</v>
      </c>
      <c r="G16" s="2" t="s">
        <v>153</v>
      </c>
      <c r="H16" s="2" t="s">
        <v>154</v>
      </c>
      <c r="I16" s="2" t="s">
        <v>155</v>
      </c>
      <c r="J16" s="2" t="s">
        <v>156</v>
      </c>
      <c r="K16" s="2" t="s">
        <v>146</v>
      </c>
      <c r="L16" s="2" t="s">
        <v>64</v>
      </c>
      <c r="M16" s="2" t="s">
        <v>157</v>
      </c>
      <c r="N16" s="2" t="s">
        <v>158</v>
      </c>
      <c r="O16" s="2" t="s">
        <v>28</v>
      </c>
    </row>
    <row r="17" spans="1:15" ht="27">
      <c r="A17" s="2">
        <v>16</v>
      </c>
      <c r="B17" s="2" t="s">
        <v>159</v>
      </c>
      <c r="C17" s="2" t="s">
        <v>141</v>
      </c>
      <c r="D17" s="2" t="s">
        <v>160</v>
      </c>
      <c r="E17" s="2" t="s">
        <v>161</v>
      </c>
      <c r="F17" s="2" t="s">
        <v>162</v>
      </c>
      <c r="G17" s="2" t="s">
        <v>20</v>
      </c>
      <c r="H17" s="2" t="s">
        <v>21</v>
      </c>
      <c r="I17" s="2" t="s">
        <v>163</v>
      </c>
      <c r="J17" s="2" t="s">
        <v>23</v>
      </c>
      <c r="K17" s="2" t="s">
        <v>164</v>
      </c>
      <c r="L17" s="2" t="s">
        <v>165</v>
      </c>
      <c r="M17" s="2" t="s">
        <v>166</v>
      </c>
      <c r="N17" s="2" t="s">
        <v>167</v>
      </c>
      <c r="O17" s="2" t="s">
        <v>28</v>
      </c>
    </row>
    <row r="18" spans="1:15" ht="27">
      <c r="A18" s="2">
        <v>17</v>
      </c>
      <c r="B18" s="2" t="s">
        <v>168</v>
      </c>
      <c r="C18" s="2" t="s">
        <v>169</v>
      </c>
      <c r="D18" s="2" t="s">
        <v>170</v>
      </c>
      <c r="E18" s="2" t="s">
        <v>171</v>
      </c>
      <c r="F18" s="2" t="s">
        <v>172</v>
      </c>
      <c r="G18" s="2" t="s">
        <v>20</v>
      </c>
      <c r="H18" s="2" t="s">
        <v>21</v>
      </c>
      <c r="I18" s="2" t="s">
        <v>173</v>
      </c>
      <c r="J18" s="2" t="s">
        <v>23</v>
      </c>
      <c r="K18" s="2" t="s">
        <v>174</v>
      </c>
      <c r="L18" s="2" t="s">
        <v>64</v>
      </c>
      <c r="M18" s="2" t="s">
        <v>175</v>
      </c>
      <c r="N18" s="2" t="s">
        <v>176</v>
      </c>
      <c r="O18" s="2" t="s">
        <v>28</v>
      </c>
    </row>
    <row r="19" spans="1:15" ht="27">
      <c r="A19" s="2">
        <v>18</v>
      </c>
      <c r="B19" s="2" t="s">
        <v>177</v>
      </c>
      <c r="C19" s="2" t="s">
        <v>141</v>
      </c>
      <c r="D19" s="2" t="s">
        <v>178</v>
      </c>
      <c r="E19" s="2" t="s">
        <v>179</v>
      </c>
      <c r="F19" s="2" t="s">
        <v>71</v>
      </c>
      <c r="G19" s="2" t="s">
        <v>20</v>
      </c>
      <c r="H19" s="2" t="s">
        <v>21</v>
      </c>
      <c r="I19" s="2" t="s">
        <v>180</v>
      </c>
      <c r="J19" s="2" t="s">
        <v>21</v>
      </c>
      <c r="K19" s="2" t="s">
        <v>181</v>
      </c>
      <c r="L19" s="2" t="s">
        <v>182</v>
      </c>
      <c r="M19" s="2" t="s">
        <v>183</v>
      </c>
      <c r="N19" s="2" t="s">
        <v>184</v>
      </c>
      <c r="O19" s="2" t="s">
        <v>28</v>
      </c>
    </row>
    <row r="20" spans="1:15" ht="27">
      <c r="A20" s="2">
        <v>19</v>
      </c>
      <c r="B20" s="2" t="s">
        <v>185</v>
      </c>
      <c r="C20" s="2" t="s">
        <v>186</v>
      </c>
      <c r="D20" s="2" t="s">
        <v>187</v>
      </c>
      <c r="E20" s="2" t="s">
        <v>188</v>
      </c>
      <c r="F20" s="2" t="s">
        <v>71</v>
      </c>
      <c r="G20" s="2" t="s">
        <v>20</v>
      </c>
      <c r="H20" s="2" t="s">
        <v>21</v>
      </c>
      <c r="I20" s="2" t="s">
        <v>189</v>
      </c>
      <c r="J20" s="2" t="s">
        <v>21</v>
      </c>
      <c r="K20" s="2" t="s">
        <v>190</v>
      </c>
      <c r="L20" s="2" t="s">
        <v>25</v>
      </c>
      <c r="M20" s="2" t="s">
        <v>191</v>
      </c>
      <c r="N20" s="2" t="s">
        <v>192</v>
      </c>
      <c r="O20" s="2" t="s">
        <v>28</v>
      </c>
    </row>
    <row r="21" spans="1:15" ht="27">
      <c r="A21" s="2">
        <v>20</v>
      </c>
      <c r="B21" s="2" t="s">
        <v>193</v>
      </c>
      <c r="C21" s="2" t="s">
        <v>194</v>
      </c>
      <c r="D21" s="2" t="s">
        <v>195</v>
      </c>
      <c r="E21" s="2" t="s">
        <v>196</v>
      </c>
      <c r="F21" s="2" t="s">
        <v>152</v>
      </c>
      <c r="G21" s="2" t="s">
        <v>197</v>
      </c>
      <c r="H21" s="2" t="s">
        <v>21</v>
      </c>
      <c r="I21" s="2" t="s">
        <v>198</v>
      </c>
      <c r="J21" s="2" t="s">
        <v>23</v>
      </c>
      <c r="K21" s="2" t="s">
        <v>199</v>
      </c>
      <c r="L21" s="2" t="s">
        <v>64</v>
      </c>
      <c r="M21" s="2" t="s">
        <v>200</v>
      </c>
      <c r="N21" s="2" t="s">
        <v>201</v>
      </c>
      <c r="O21" s="2" t="s">
        <v>28</v>
      </c>
    </row>
    <row r="22" spans="1:15">
      <c r="A22" s="2">
        <v>21</v>
      </c>
      <c r="B22" s="2" t="s">
        <v>202</v>
      </c>
      <c r="C22" s="2" t="s">
        <v>203</v>
      </c>
      <c r="D22" s="2" t="s">
        <v>204</v>
      </c>
      <c r="E22" s="2" t="s">
        <v>205</v>
      </c>
      <c r="F22" s="2" t="s">
        <v>206</v>
      </c>
      <c r="G22" s="2" t="s">
        <v>207</v>
      </c>
      <c r="H22" s="2" t="s">
        <v>34</v>
      </c>
      <c r="I22" s="2" t="s">
        <v>208</v>
      </c>
      <c r="J22" s="2" t="s">
        <v>156</v>
      </c>
      <c r="K22" s="2" t="s">
        <v>209</v>
      </c>
      <c r="L22" s="2" t="s">
        <v>210</v>
      </c>
      <c r="M22" s="2" t="s">
        <v>211</v>
      </c>
      <c r="N22" s="2" t="s">
        <v>212</v>
      </c>
      <c r="O22" s="2" t="s">
        <v>28</v>
      </c>
    </row>
    <row r="23" spans="1:15" ht="27">
      <c r="A23" s="2">
        <v>22</v>
      </c>
      <c r="B23" s="2" t="s">
        <v>213</v>
      </c>
      <c r="C23" s="2" t="s">
        <v>203</v>
      </c>
      <c r="D23" s="2" t="s">
        <v>214</v>
      </c>
      <c r="E23" s="2" t="s">
        <v>215</v>
      </c>
      <c r="F23" s="2" t="s">
        <v>216</v>
      </c>
      <c r="G23" s="2" t="s">
        <v>217</v>
      </c>
      <c r="H23" s="2" t="s">
        <v>34</v>
      </c>
      <c r="I23" s="2" t="s">
        <v>218</v>
      </c>
      <c r="J23" s="2" t="s">
        <v>23</v>
      </c>
      <c r="K23" s="2" t="s">
        <v>203</v>
      </c>
      <c r="L23" s="2" t="s">
        <v>219</v>
      </c>
      <c r="M23" s="2" t="s">
        <v>220</v>
      </c>
      <c r="N23" s="2" t="s">
        <v>221</v>
      </c>
      <c r="O23" s="2" t="s">
        <v>28</v>
      </c>
    </row>
    <row r="24" spans="1:15">
      <c r="A24" s="2">
        <v>23</v>
      </c>
      <c r="B24" s="2" t="s">
        <v>222</v>
      </c>
      <c r="C24" s="2" t="s">
        <v>203</v>
      </c>
      <c r="D24" s="2" t="s">
        <v>223</v>
      </c>
      <c r="E24" s="2" t="s">
        <v>18</v>
      </c>
      <c r="F24" s="2" t="s">
        <v>224</v>
      </c>
      <c r="G24" s="2" t="s">
        <v>225</v>
      </c>
      <c r="H24" s="2" t="s">
        <v>34</v>
      </c>
      <c r="I24" s="2" t="s">
        <v>115</v>
      </c>
      <c r="J24" s="2" t="s">
        <v>23</v>
      </c>
      <c r="K24" s="2" t="s">
        <v>203</v>
      </c>
      <c r="L24" s="2" t="s">
        <v>210</v>
      </c>
      <c r="M24" s="2" t="s">
        <v>226</v>
      </c>
      <c r="N24" s="2" t="s">
        <v>227</v>
      </c>
      <c r="O24" s="2" t="s">
        <v>228</v>
      </c>
    </row>
    <row r="25" spans="1:15" ht="27">
      <c r="A25" s="2">
        <v>24</v>
      </c>
      <c r="B25" s="2" t="s">
        <v>229</v>
      </c>
      <c r="C25" s="2" t="s">
        <v>230</v>
      </c>
      <c r="D25" s="2" t="s">
        <v>231</v>
      </c>
      <c r="E25" s="2" t="s">
        <v>215</v>
      </c>
      <c r="F25" s="2" t="s">
        <v>114</v>
      </c>
      <c r="G25" s="2" t="s">
        <v>232</v>
      </c>
      <c r="H25" s="2" t="s">
        <v>233</v>
      </c>
      <c r="I25" s="2" t="s">
        <v>234</v>
      </c>
      <c r="J25" s="2" t="s">
        <v>23</v>
      </c>
      <c r="K25" s="2" t="s">
        <v>235</v>
      </c>
      <c r="L25" s="2" t="s">
        <v>64</v>
      </c>
      <c r="M25" s="2" t="s">
        <v>236</v>
      </c>
      <c r="N25" s="2" t="s">
        <v>237</v>
      </c>
      <c r="O25" s="2" t="s">
        <v>228</v>
      </c>
    </row>
    <row r="26" spans="1:15" ht="27">
      <c r="A26" s="2">
        <v>25</v>
      </c>
      <c r="B26" s="2" t="s">
        <v>238</v>
      </c>
      <c r="C26" s="2" t="s">
        <v>239</v>
      </c>
      <c r="D26" s="2" t="s">
        <v>240</v>
      </c>
      <c r="E26" s="2" t="s">
        <v>32</v>
      </c>
      <c r="F26" s="2" t="s">
        <v>241</v>
      </c>
      <c r="G26" s="2" t="s">
        <v>197</v>
      </c>
      <c r="H26" s="2" t="s">
        <v>21</v>
      </c>
      <c r="I26" s="2" t="s">
        <v>242</v>
      </c>
      <c r="J26" s="2" t="s">
        <v>23</v>
      </c>
      <c r="K26" s="2" t="s">
        <v>243</v>
      </c>
      <c r="L26" s="2" t="s">
        <v>244</v>
      </c>
      <c r="M26" s="2" t="s">
        <v>245</v>
      </c>
      <c r="N26" s="2" t="s">
        <v>246</v>
      </c>
      <c r="O26" s="2" t="s">
        <v>28</v>
      </c>
    </row>
    <row r="27" spans="1:15" ht="27">
      <c r="A27" s="2">
        <v>26</v>
      </c>
      <c r="B27" s="2" t="s">
        <v>247</v>
      </c>
      <c r="C27" s="2" t="s">
        <v>248</v>
      </c>
      <c r="D27" s="2" t="s">
        <v>249</v>
      </c>
      <c r="E27" s="2" t="s">
        <v>250</v>
      </c>
      <c r="F27" s="2" t="s">
        <v>71</v>
      </c>
      <c r="G27" s="2" t="s">
        <v>20</v>
      </c>
      <c r="H27" s="2" t="s">
        <v>21</v>
      </c>
      <c r="I27" s="2" t="s">
        <v>251</v>
      </c>
      <c r="J27" s="2" t="s">
        <v>252</v>
      </c>
      <c r="K27" s="2" t="s">
        <v>253</v>
      </c>
      <c r="L27" s="2" t="s">
        <v>254</v>
      </c>
      <c r="M27" s="2" t="s">
        <v>255</v>
      </c>
      <c r="N27" s="2" t="s">
        <v>256</v>
      </c>
      <c r="O27" s="2" t="s">
        <v>28</v>
      </c>
    </row>
    <row r="28" spans="1:15">
      <c r="A28" s="2">
        <v>27</v>
      </c>
      <c r="B28" s="2" t="s">
        <v>257</v>
      </c>
      <c r="C28" s="2" t="s">
        <v>258</v>
      </c>
      <c r="D28" s="2" t="s">
        <v>259</v>
      </c>
      <c r="E28" s="2" t="s">
        <v>260</v>
      </c>
      <c r="F28" s="2" t="s">
        <v>71</v>
      </c>
      <c r="G28" s="2" t="s">
        <v>261</v>
      </c>
      <c r="H28" s="2" t="s">
        <v>21</v>
      </c>
      <c r="I28" s="2" t="s">
        <v>262</v>
      </c>
      <c r="J28" s="2" t="s">
        <v>21</v>
      </c>
      <c r="K28" s="2" t="s">
        <v>263</v>
      </c>
      <c r="L28" s="2" t="s">
        <v>264</v>
      </c>
      <c r="M28" s="2" t="s">
        <v>265</v>
      </c>
      <c r="N28" s="2" t="s">
        <v>266</v>
      </c>
      <c r="O28" s="2" t="s">
        <v>28</v>
      </c>
    </row>
    <row r="29" spans="1:15">
      <c r="A29" s="2">
        <v>28</v>
      </c>
      <c r="B29" s="2" t="s">
        <v>267</v>
      </c>
      <c r="C29" s="2" t="s">
        <v>258</v>
      </c>
      <c r="D29" s="2" t="s">
        <v>268</v>
      </c>
      <c r="E29" s="2" t="s">
        <v>269</v>
      </c>
      <c r="F29" s="2" t="s">
        <v>71</v>
      </c>
      <c r="G29" s="2" t="s">
        <v>71</v>
      </c>
      <c r="H29" s="2" t="s">
        <v>34</v>
      </c>
      <c r="I29" s="2" t="s">
        <v>270</v>
      </c>
      <c r="J29" s="2" t="s">
        <v>21</v>
      </c>
      <c r="K29" s="2" t="s">
        <v>63</v>
      </c>
      <c r="L29" s="2" t="s">
        <v>271</v>
      </c>
      <c r="M29" s="2" t="s">
        <v>272</v>
      </c>
      <c r="N29" s="2" t="s">
        <v>273</v>
      </c>
      <c r="O29" s="2" t="s">
        <v>28</v>
      </c>
    </row>
    <row r="30" spans="1:15" ht="27">
      <c r="A30" s="2">
        <v>29</v>
      </c>
      <c r="B30" s="2" t="s">
        <v>274</v>
      </c>
      <c r="C30" s="2" t="s">
        <v>275</v>
      </c>
      <c r="D30" s="2" t="s">
        <v>276</v>
      </c>
      <c r="E30" s="2" t="s">
        <v>277</v>
      </c>
      <c r="F30" s="2" t="s">
        <v>278</v>
      </c>
      <c r="G30" s="2" t="s">
        <v>20</v>
      </c>
      <c r="H30" s="2" t="s">
        <v>21</v>
      </c>
      <c r="I30" s="2" t="s">
        <v>279</v>
      </c>
      <c r="J30" s="2" t="s">
        <v>280</v>
      </c>
      <c r="K30" s="2" t="s">
        <v>281</v>
      </c>
      <c r="L30" s="2" t="s">
        <v>25</v>
      </c>
      <c r="M30" s="2" t="s">
        <v>282</v>
      </c>
      <c r="N30" s="2" t="s">
        <v>283</v>
      </c>
      <c r="O30" s="2" t="s">
        <v>28</v>
      </c>
    </row>
    <row r="31" spans="1:15" ht="27">
      <c r="A31" s="2">
        <v>30</v>
      </c>
      <c r="B31" s="2" t="s">
        <v>284</v>
      </c>
      <c r="C31" s="2" t="s">
        <v>258</v>
      </c>
      <c r="D31" s="2" t="s">
        <v>285</v>
      </c>
      <c r="E31" s="2" t="s">
        <v>286</v>
      </c>
      <c r="F31" s="2" t="s">
        <v>114</v>
      </c>
      <c r="G31" s="2" t="s">
        <v>20</v>
      </c>
      <c r="H31" s="2" t="s">
        <v>21</v>
      </c>
      <c r="I31" s="2" t="s">
        <v>287</v>
      </c>
      <c r="J31" s="2" t="s">
        <v>23</v>
      </c>
      <c r="K31" s="2" t="s">
        <v>63</v>
      </c>
      <c r="L31" s="2" t="s">
        <v>25</v>
      </c>
      <c r="M31" s="2" t="s">
        <v>288</v>
      </c>
      <c r="N31" s="2" t="s">
        <v>289</v>
      </c>
      <c r="O31" s="2" t="s">
        <v>28</v>
      </c>
    </row>
    <row r="32" spans="1:15" ht="27">
      <c r="A32" s="2">
        <v>31</v>
      </c>
      <c r="B32" s="2" t="s">
        <v>290</v>
      </c>
      <c r="C32" s="2" t="s">
        <v>291</v>
      </c>
      <c r="D32" s="2" t="s">
        <v>292</v>
      </c>
      <c r="E32" s="2" t="s">
        <v>293</v>
      </c>
      <c r="F32" s="2" t="s">
        <v>294</v>
      </c>
      <c r="G32" s="2" t="s">
        <v>295</v>
      </c>
      <c r="H32" s="2" t="s">
        <v>21</v>
      </c>
      <c r="I32" s="2" t="s">
        <v>296</v>
      </c>
      <c r="J32" s="2" t="s">
        <v>156</v>
      </c>
      <c r="K32" s="2" t="s">
        <v>297</v>
      </c>
      <c r="L32" s="2" t="s">
        <v>64</v>
      </c>
      <c r="M32" s="2" t="s">
        <v>298</v>
      </c>
      <c r="N32" s="2" t="s">
        <v>299</v>
      </c>
      <c r="O32" s="2" t="s">
        <v>28</v>
      </c>
    </row>
    <row r="33" spans="1:15">
      <c r="A33" s="2">
        <v>32</v>
      </c>
      <c r="B33" s="2" t="s">
        <v>300</v>
      </c>
      <c r="C33" s="2" t="s">
        <v>291</v>
      </c>
      <c r="D33" s="2" t="s">
        <v>301</v>
      </c>
      <c r="E33" s="2" t="s">
        <v>302</v>
      </c>
      <c r="F33" s="2" t="s">
        <v>152</v>
      </c>
      <c r="G33" s="2" t="s">
        <v>303</v>
      </c>
      <c r="H33" s="2" t="s">
        <v>21</v>
      </c>
      <c r="I33" s="2" t="s">
        <v>304</v>
      </c>
      <c r="J33" s="2" t="s">
        <v>23</v>
      </c>
      <c r="K33" s="2" t="s">
        <v>253</v>
      </c>
      <c r="L33" s="2" t="s">
        <v>64</v>
      </c>
      <c r="M33" s="2" t="s">
        <v>305</v>
      </c>
      <c r="N33" s="2" t="s">
        <v>306</v>
      </c>
      <c r="O33" s="2" t="s">
        <v>28</v>
      </c>
    </row>
    <row r="34" spans="1:15" ht="27">
      <c r="A34" s="2">
        <v>33</v>
      </c>
      <c r="B34" s="2" t="s">
        <v>307</v>
      </c>
      <c r="C34" s="2" t="s">
        <v>308</v>
      </c>
      <c r="D34" s="2" t="s">
        <v>309</v>
      </c>
      <c r="E34" s="2" t="s">
        <v>310</v>
      </c>
      <c r="F34" s="2" t="s">
        <v>114</v>
      </c>
      <c r="G34" s="2" t="s">
        <v>20</v>
      </c>
      <c r="H34" s="2" t="s">
        <v>21</v>
      </c>
      <c r="I34" s="2" t="s">
        <v>311</v>
      </c>
      <c r="J34" s="2" t="s">
        <v>23</v>
      </c>
      <c r="K34" s="2" t="s">
        <v>253</v>
      </c>
      <c r="L34" s="2" t="s">
        <v>117</v>
      </c>
      <c r="M34" s="2" t="s">
        <v>312</v>
      </c>
      <c r="N34" s="2" t="s">
        <v>313</v>
      </c>
      <c r="O34" s="2" t="s">
        <v>228</v>
      </c>
    </row>
    <row r="35" spans="1:15" ht="27">
      <c r="A35" s="2">
        <v>34</v>
      </c>
      <c r="B35" s="2" t="s">
        <v>314</v>
      </c>
      <c r="C35" s="2" t="s">
        <v>315</v>
      </c>
      <c r="D35" s="2" t="s">
        <v>316</v>
      </c>
      <c r="E35" s="2" t="s">
        <v>317</v>
      </c>
      <c r="F35" s="2" t="s">
        <v>318</v>
      </c>
      <c r="G35" s="2" t="s">
        <v>20</v>
      </c>
      <c r="H35" s="2" t="s">
        <v>21</v>
      </c>
      <c r="I35" s="2" t="s">
        <v>319</v>
      </c>
      <c r="J35" s="2" t="s">
        <v>156</v>
      </c>
      <c r="K35" s="2" t="s">
        <v>320</v>
      </c>
      <c r="L35" s="2" t="s">
        <v>165</v>
      </c>
      <c r="M35" s="2" t="s">
        <v>321</v>
      </c>
      <c r="N35" s="2" t="s">
        <v>322</v>
      </c>
      <c r="O35" s="2" t="s">
        <v>28</v>
      </c>
    </row>
    <row r="36" spans="1:15" ht="27">
      <c r="A36" s="2">
        <v>35</v>
      </c>
      <c r="B36" s="2" t="s">
        <v>323</v>
      </c>
      <c r="C36" s="2" t="s">
        <v>324</v>
      </c>
      <c r="D36" s="2" t="s">
        <v>325</v>
      </c>
      <c r="E36" s="2" t="s">
        <v>326</v>
      </c>
      <c r="F36" s="2" t="s">
        <v>80</v>
      </c>
      <c r="G36" s="2" t="s">
        <v>80</v>
      </c>
      <c r="H36" s="2" t="s">
        <v>34</v>
      </c>
      <c r="I36" s="2" t="s">
        <v>327</v>
      </c>
      <c r="J36" s="2" t="s">
        <v>156</v>
      </c>
      <c r="K36" s="2" t="s">
        <v>328</v>
      </c>
      <c r="L36" s="2" t="s">
        <v>329</v>
      </c>
      <c r="M36" s="2" t="s">
        <v>330</v>
      </c>
      <c r="N36" s="2" t="s">
        <v>331</v>
      </c>
      <c r="O36" s="2" t="s">
        <v>28</v>
      </c>
    </row>
    <row r="37" spans="1:15" ht="27">
      <c r="A37" s="2">
        <v>36</v>
      </c>
      <c r="B37" s="2" t="s">
        <v>332</v>
      </c>
      <c r="C37" s="2" t="s">
        <v>324</v>
      </c>
      <c r="D37" s="2" t="s">
        <v>333</v>
      </c>
      <c r="E37" s="2" t="s">
        <v>334</v>
      </c>
      <c r="F37" s="2" t="s">
        <v>335</v>
      </c>
      <c r="G37" s="2" t="s">
        <v>336</v>
      </c>
      <c r="H37" s="2" t="s">
        <v>34</v>
      </c>
      <c r="I37" s="2" t="s">
        <v>337</v>
      </c>
      <c r="J37" s="2" t="s">
        <v>23</v>
      </c>
      <c r="K37" s="2" t="s">
        <v>338</v>
      </c>
      <c r="L37" s="2" t="s">
        <v>64</v>
      </c>
      <c r="M37" s="2" t="s">
        <v>339</v>
      </c>
      <c r="N37" s="2" t="s">
        <v>340</v>
      </c>
      <c r="O37" s="2" t="s">
        <v>28</v>
      </c>
    </row>
    <row r="38" spans="1:15" ht="27">
      <c r="A38" s="2">
        <v>37</v>
      </c>
      <c r="B38" s="2" t="s">
        <v>341</v>
      </c>
      <c r="C38" s="2" t="s">
        <v>324</v>
      </c>
      <c r="D38" s="2" t="s">
        <v>342</v>
      </c>
      <c r="E38" s="2" t="s">
        <v>343</v>
      </c>
      <c r="F38" s="2" t="s">
        <v>114</v>
      </c>
      <c r="G38" s="2" t="s">
        <v>20</v>
      </c>
      <c r="H38" s="2" t="s">
        <v>21</v>
      </c>
      <c r="I38" s="2" t="s">
        <v>344</v>
      </c>
      <c r="J38" s="2" t="s">
        <v>23</v>
      </c>
      <c r="K38" s="2" t="s">
        <v>328</v>
      </c>
      <c r="L38" s="2" t="s">
        <v>117</v>
      </c>
      <c r="M38" s="2" t="s">
        <v>345</v>
      </c>
      <c r="N38" s="2" t="s">
        <v>346</v>
      </c>
      <c r="O38" s="2" t="s">
        <v>228</v>
      </c>
    </row>
    <row r="39" spans="1:15">
      <c r="A39" s="2">
        <v>38</v>
      </c>
      <c r="B39" s="2" t="s">
        <v>347</v>
      </c>
      <c r="C39" s="2" t="s">
        <v>348</v>
      </c>
      <c r="D39" s="2" t="s">
        <v>349</v>
      </c>
      <c r="E39" s="2" t="s">
        <v>350</v>
      </c>
      <c r="F39" s="2" t="s">
        <v>71</v>
      </c>
      <c r="G39" s="2" t="s">
        <v>351</v>
      </c>
      <c r="H39" s="2" t="s">
        <v>34</v>
      </c>
      <c r="I39" s="2" t="s">
        <v>352</v>
      </c>
      <c r="J39" s="2" t="s">
        <v>21</v>
      </c>
      <c r="K39" s="2" t="s">
        <v>353</v>
      </c>
      <c r="L39" s="2" t="s">
        <v>210</v>
      </c>
      <c r="M39" s="2" t="s">
        <v>354</v>
      </c>
      <c r="N39" s="2" t="s">
        <v>355</v>
      </c>
      <c r="O39" s="2" t="s">
        <v>28</v>
      </c>
    </row>
    <row r="40" spans="1:15" ht="27">
      <c r="A40" s="2">
        <v>39</v>
      </c>
      <c r="B40" s="2" t="s">
        <v>356</v>
      </c>
      <c r="C40" s="2" t="s">
        <v>348</v>
      </c>
      <c r="D40" s="2" t="s">
        <v>357</v>
      </c>
      <c r="E40" s="2" t="s">
        <v>42</v>
      </c>
      <c r="F40" s="2" t="s">
        <v>358</v>
      </c>
      <c r="G40" s="2" t="s">
        <v>359</v>
      </c>
      <c r="H40" s="2" t="s">
        <v>34</v>
      </c>
      <c r="I40" s="2" t="s">
        <v>360</v>
      </c>
      <c r="J40" s="2" t="s">
        <v>23</v>
      </c>
      <c r="K40" s="2" t="s">
        <v>348</v>
      </c>
      <c r="L40" s="2" t="s">
        <v>210</v>
      </c>
      <c r="M40" s="2" t="s">
        <v>361</v>
      </c>
      <c r="N40" s="2" t="s">
        <v>362</v>
      </c>
      <c r="O40" s="2" t="s">
        <v>228</v>
      </c>
    </row>
    <row r="41" spans="1:15">
      <c r="A41" s="2">
        <v>40</v>
      </c>
      <c r="B41" s="2" t="s">
        <v>363</v>
      </c>
      <c r="C41" s="2" t="s">
        <v>348</v>
      </c>
      <c r="D41" s="2" t="s">
        <v>364</v>
      </c>
      <c r="E41" s="2" t="s">
        <v>365</v>
      </c>
      <c r="F41" s="2" t="s">
        <v>366</v>
      </c>
      <c r="G41" s="2" t="s">
        <v>367</v>
      </c>
      <c r="H41" s="2" t="s">
        <v>34</v>
      </c>
      <c r="I41" s="2" t="s">
        <v>208</v>
      </c>
      <c r="J41" s="2" t="s">
        <v>23</v>
      </c>
      <c r="K41" s="2" t="s">
        <v>348</v>
      </c>
      <c r="L41" s="2" t="s">
        <v>210</v>
      </c>
      <c r="M41" s="2" t="s">
        <v>368</v>
      </c>
      <c r="N41" s="2" t="s">
        <v>369</v>
      </c>
      <c r="O41" s="2" t="s">
        <v>28</v>
      </c>
    </row>
    <row r="42" spans="1:15">
      <c r="A42" s="2">
        <v>41</v>
      </c>
      <c r="B42" s="2" t="s">
        <v>370</v>
      </c>
      <c r="C42" s="2" t="s">
        <v>348</v>
      </c>
      <c r="D42" s="2" t="s">
        <v>371</v>
      </c>
      <c r="E42" s="2" t="s">
        <v>372</v>
      </c>
      <c r="F42" s="2" t="s">
        <v>373</v>
      </c>
      <c r="G42" s="2" t="s">
        <v>374</v>
      </c>
      <c r="H42" s="2" t="s">
        <v>34</v>
      </c>
      <c r="I42" s="2" t="s">
        <v>208</v>
      </c>
      <c r="J42" s="2" t="s">
        <v>23</v>
      </c>
      <c r="K42" s="2" t="s">
        <v>348</v>
      </c>
      <c r="L42" s="2" t="s">
        <v>210</v>
      </c>
      <c r="M42" s="2" t="s">
        <v>375</v>
      </c>
      <c r="N42" s="2" t="s">
        <v>376</v>
      </c>
      <c r="O42" s="2" t="s">
        <v>28</v>
      </c>
    </row>
    <row r="43" spans="1:15" ht="27">
      <c r="A43" s="2">
        <v>42</v>
      </c>
      <c r="B43" s="2" t="s">
        <v>377</v>
      </c>
      <c r="C43" s="2" t="s">
        <v>348</v>
      </c>
      <c r="D43" s="2" t="s">
        <v>378</v>
      </c>
      <c r="E43" s="2" t="s">
        <v>334</v>
      </c>
      <c r="F43" s="2" t="s">
        <v>379</v>
      </c>
      <c r="G43" s="2" t="s">
        <v>380</v>
      </c>
      <c r="H43" s="2" t="s">
        <v>34</v>
      </c>
      <c r="I43" s="2" t="s">
        <v>381</v>
      </c>
      <c r="J43" s="2" t="s">
        <v>156</v>
      </c>
      <c r="K43" s="2" t="s">
        <v>348</v>
      </c>
      <c r="L43" s="2" t="s">
        <v>210</v>
      </c>
      <c r="M43" s="2" t="s">
        <v>382</v>
      </c>
      <c r="N43" s="2" t="s">
        <v>383</v>
      </c>
      <c r="O43" s="2" t="s">
        <v>28</v>
      </c>
    </row>
    <row r="44" spans="1:15" ht="27">
      <c r="A44" s="2">
        <v>43</v>
      </c>
      <c r="B44" s="2" t="s">
        <v>384</v>
      </c>
      <c r="C44" s="2" t="s">
        <v>348</v>
      </c>
      <c r="D44" s="2" t="s">
        <v>385</v>
      </c>
      <c r="E44" s="2" t="s">
        <v>386</v>
      </c>
      <c r="F44" s="2" t="s">
        <v>387</v>
      </c>
      <c r="G44" s="2" t="s">
        <v>388</v>
      </c>
      <c r="H44" s="2" t="s">
        <v>34</v>
      </c>
      <c r="I44" s="2" t="s">
        <v>389</v>
      </c>
      <c r="J44" s="2" t="s">
        <v>21</v>
      </c>
      <c r="K44" s="2" t="s">
        <v>390</v>
      </c>
      <c r="L44" s="2" t="s">
        <v>210</v>
      </c>
      <c r="M44" s="2" t="s">
        <v>391</v>
      </c>
      <c r="N44" s="2" t="s">
        <v>392</v>
      </c>
      <c r="O44" s="2" t="s">
        <v>28</v>
      </c>
    </row>
    <row r="45" spans="1:15" ht="27">
      <c r="A45" s="2">
        <v>44</v>
      </c>
      <c r="B45" s="2" t="s">
        <v>393</v>
      </c>
      <c r="C45" s="2" t="s">
        <v>394</v>
      </c>
      <c r="D45" s="2" t="s">
        <v>395</v>
      </c>
      <c r="E45" s="2" t="s">
        <v>88</v>
      </c>
      <c r="F45" s="2" t="s">
        <v>396</v>
      </c>
      <c r="G45" s="2" t="s">
        <v>397</v>
      </c>
      <c r="H45" s="2" t="s">
        <v>34</v>
      </c>
      <c r="I45" s="2" t="s">
        <v>398</v>
      </c>
      <c r="J45" s="2" t="s">
        <v>23</v>
      </c>
      <c r="K45" s="2" t="s">
        <v>399</v>
      </c>
      <c r="L45" s="2" t="s">
        <v>210</v>
      </c>
      <c r="M45" s="2" t="s">
        <v>400</v>
      </c>
      <c r="N45" s="2" t="s">
        <v>401</v>
      </c>
      <c r="O45" s="2" t="s">
        <v>28</v>
      </c>
    </row>
    <row r="46" spans="1:15" ht="27">
      <c r="A46" s="2">
        <v>45</v>
      </c>
      <c r="B46" s="2" t="s">
        <v>402</v>
      </c>
      <c r="C46" s="2" t="s">
        <v>348</v>
      </c>
      <c r="D46" s="2" t="s">
        <v>403</v>
      </c>
      <c r="E46" s="2" t="s">
        <v>372</v>
      </c>
      <c r="F46" s="2" t="s">
        <v>404</v>
      </c>
      <c r="G46" s="2" t="s">
        <v>405</v>
      </c>
      <c r="H46" s="2" t="s">
        <v>34</v>
      </c>
      <c r="I46" s="2" t="s">
        <v>406</v>
      </c>
      <c r="J46" s="2" t="s">
        <v>23</v>
      </c>
      <c r="K46" s="2" t="s">
        <v>348</v>
      </c>
      <c r="L46" s="2" t="s">
        <v>210</v>
      </c>
      <c r="M46" s="2" t="s">
        <v>407</v>
      </c>
      <c r="N46" s="2" t="s">
        <v>408</v>
      </c>
      <c r="O46" s="2" t="s">
        <v>228</v>
      </c>
    </row>
    <row r="47" spans="1:15">
      <c r="A47" s="2">
        <v>46</v>
      </c>
      <c r="B47" s="2" t="s">
        <v>409</v>
      </c>
      <c r="C47" s="2" t="s">
        <v>348</v>
      </c>
      <c r="D47" s="2" t="s">
        <v>410</v>
      </c>
      <c r="E47" s="2" t="s">
        <v>372</v>
      </c>
      <c r="F47" s="2" t="s">
        <v>241</v>
      </c>
      <c r="G47" s="2" t="s">
        <v>411</v>
      </c>
      <c r="H47" s="2" t="s">
        <v>34</v>
      </c>
      <c r="I47" s="2" t="s">
        <v>406</v>
      </c>
      <c r="J47" s="2" t="s">
        <v>23</v>
      </c>
      <c r="K47" s="2" t="s">
        <v>348</v>
      </c>
      <c r="L47" s="2" t="s">
        <v>412</v>
      </c>
      <c r="M47" s="2" t="s">
        <v>413</v>
      </c>
      <c r="N47" s="2" t="s">
        <v>408</v>
      </c>
      <c r="O47" s="2" t="s">
        <v>228</v>
      </c>
    </row>
    <row r="48" spans="1:15">
      <c r="A48" s="2">
        <v>47</v>
      </c>
      <c r="B48" s="2" t="s">
        <v>414</v>
      </c>
      <c r="C48" s="2" t="s">
        <v>348</v>
      </c>
      <c r="D48" s="2" t="s">
        <v>410</v>
      </c>
      <c r="E48" s="2" t="s">
        <v>372</v>
      </c>
      <c r="F48" s="2" t="s">
        <v>415</v>
      </c>
      <c r="G48" s="2" t="s">
        <v>416</v>
      </c>
      <c r="H48" s="2" t="s">
        <v>34</v>
      </c>
      <c r="I48" s="2" t="s">
        <v>406</v>
      </c>
      <c r="J48" s="2" t="s">
        <v>23</v>
      </c>
      <c r="K48" s="2" t="s">
        <v>348</v>
      </c>
      <c r="L48" s="2" t="s">
        <v>210</v>
      </c>
      <c r="M48" s="2" t="s">
        <v>417</v>
      </c>
      <c r="N48" s="2" t="s">
        <v>408</v>
      </c>
      <c r="O48" s="2" t="s">
        <v>228</v>
      </c>
    </row>
    <row r="49" spans="1:15" ht="40.5">
      <c r="A49" s="2">
        <v>48</v>
      </c>
      <c r="B49" s="2" t="s">
        <v>418</v>
      </c>
      <c r="C49" s="2" t="s">
        <v>419</v>
      </c>
      <c r="D49" s="2" t="s">
        <v>420</v>
      </c>
      <c r="E49" s="2" t="s">
        <v>421</v>
      </c>
      <c r="F49" s="2" t="s">
        <v>422</v>
      </c>
      <c r="G49" s="2" t="s">
        <v>423</v>
      </c>
      <c r="H49" s="2" t="s">
        <v>34</v>
      </c>
      <c r="I49" s="2" t="s">
        <v>424</v>
      </c>
      <c r="J49" s="2" t="s">
        <v>156</v>
      </c>
      <c r="K49" s="2" t="s">
        <v>425</v>
      </c>
      <c r="L49" s="2" t="s">
        <v>210</v>
      </c>
      <c r="M49" s="2" t="s">
        <v>426</v>
      </c>
      <c r="N49" s="2" t="s">
        <v>427</v>
      </c>
      <c r="O49" s="2" t="s">
        <v>28</v>
      </c>
    </row>
    <row r="50" spans="1:15" ht="40.5">
      <c r="A50" s="2">
        <v>49</v>
      </c>
      <c r="B50" s="2" t="s">
        <v>428</v>
      </c>
      <c r="C50" s="2" t="s">
        <v>429</v>
      </c>
      <c r="D50" s="2" t="s">
        <v>430</v>
      </c>
      <c r="E50" s="2" t="s">
        <v>431</v>
      </c>
      <c r="F50" s="2" t="s">
        <v>432</v>
      </c>
      <c r="G50" s="2" t="s">
        <v>433</v>
      </c>
      <c r="H50" s="2" t="s">
        <v>34</v>
      </c>
      <c r="I50" s="2" t="s">
        <v>434</v>
      </c>
      <c r="J50" s="2" t="s">
        <v>23</v>
      </c>
      <c r="K50" s="2" t="s">
        <v>435</v>
      </c>
      <c r="L50" s="2" t="s">
        <v>64</v>
      </c>
      <c r="M50" s="2" t="s">
        <v>436</v>
      </c>
      <c r="N50" s="2" t="s">
        <v>437</v>
      </c>
      <c r="O50" s="2" t="s">
        <v>28</v>
      </c>
    </row>
    <row r="51" spans="1:15" ht="27">
      <c r="A51" s="2">
        <v>50</v>
      </c>
      <c r="B51" s="2" t="s">
        <v>438</v>
      </c>
      <c r="C51" s="2" t="s">
        <v>429</v>
      </c>
      <c r="D51" s="2" t="s">
        <v>439</v>
      </c>
      <c r="E51" s="2" t="s">
        <v>440</v>
      </c>
      <c r="F51" s="2" t="s">
        <v>441</v>
      </c>
      <c r="G51" s="2" t="s">
        <v>442</v>
      </c>
      <c r="H51" s="2" t="s">
        <v>34</v>
      </c>
      <c r="I51" s="2" t="s">
        <v>443</v>
      </c>
      <c r="J51" s="2" t="s">
        <v>21</v>
      </c>
      <c r="K51" s="2" t="s">
        <v>444</v>
      </c>
      <c r="L51" s="2" t="s">
        <v>445</v>
      </c>
      <c r="M51" s="2" t="s">
        <v>446</v>
      </c>
      <c r="N51" s="2" t="s">
        <v>447</v>
      </c>
      <c r="O51" s="2" t="s">
        <v>28</v>
      </c>
    </row>
    <row r="52" spans="1:15" ht="27">
      <c r="A52" s="2">
        <v>51</v>
      </c>
      <c r="B52" s="2" t="s">
        <v>448</v>
      </c>
      <c r="C52" s="2" t="s">
        <v>429</v>
      </c>
      <c r="D52" s="2" t="s">
        <v>449</v>
      </c>
      <c r="E52" s="2" t="s">
        <v>18</v>
      </c>
      <c r="F52" s="2" t="s">
        <v>71</v>
      </c>
      <c r="G52" s="2" t="s">
        <v>71</v>
      </c>
      <c r="H52" s="2" t="s">
        <v>34</v>
      </c>
      <c r="I52" s="2" t="s">
        <v>450</v>
      </c>
      <c r="J52" s="2" t="s">
        <v>23</v>
      </c>
      <c r="K52" s="2" t="s">
        <v>451</v>
      </c>
      <c r="L52" s="2" t="s">
        <v>452</v>
      </c>
      <c r="M52" s="2" t="s">
        <v>453</v>
      </c>
      <c r="N52" s="2" t="s">
        <v>454</v>
      </c>
      <c r="O52" s="2" t="s">
        <v>28</v>
      </c>
    </row>
    <row r="53" spans="1:15" ht="27">
      <c r="A53" s="2">
        <v>52</v>
      </c>
      <c r="B53" s="2" t="s">
        <v>455</v>
      </c>
      <c r="C53" s="2" t="s">
        <v>429</v>
      </c>
      <c r="D53" s="2" t="s">
        <v>456</v>
      </c>
      <c r="E53" s="2" t="s">
        <v>457</v>
      </c>
      <c r="F53" s="2" t="s">
        <v>318</v>
      </c>
      <c r="G53" s="2" t="s">
        <v>318</v>
      </c>
      <c r="H53" s="2" t="s">
        <v>34</v>
      </c>
      <c r="I53" s="2" t="s">
        <v>458</v>
      </c>
      <c r="J53" s="2" t="s">
        <v>21</v>
      </c>
      <c r="K53" s="2" t="s">
        <v>459</v>
      </c>
      <c r="L53" s="2" t="s">
        <v>460</v>
      </c>
      <c r="M53" s="2" t="s">
        <v>461</v>
      </c>
      <c r="N53" s="2" t="s">
        <v>462</v>
      </c>
      <c r="O53" s="2" t="s">
        <v>28</v>
      </c>
    </row>
    <row r="54" spans="1:15" ht="27">
      <c r="A54" s="2">
        <v>53</v>
      </c>
      <c r="B54" s="2" t="s">
        <v>463</v>
      </c>
      <c r="C54" s="2" t="s">
        <v>464</v>
      </c>
      <c r="D54" s="2" t="s">
        <v>465</v>
      </c>
      <c r="E54" s="2" t="s">
        <v>466</v>
      </c>
      <c r="F54" s="2" t="s">
        <v>114</v>
      </c>
      <c r="G54" s="2" t="s">
        <v>467</v>
      </c>
      <c r="H54" s="2" t="s">
        <v>233</v>
      </c>
      <c r="I54" s="2" t="s">
        <v>468</v>
      </c>
      <c r="J54" s="2" t="s">
        <v>23</v>
      </c>
      <c r="K54" s="2" t="s">
        <v>469</v>
      </c>
      <c r="L54" s="2" t="s">
        <v>64</v>
      </c>
      <c r="M54" s="2" t="s">
        <v>470</v>
      </c>
      <c r="N54" s="2" t="s">
        <v>471</v>
      </c>
      <c r="O54" s="2" t="s">
        <v>228</v>
      </c>
    </row>
    <row r="55" spans="1:15" ht="27">
      <c r="A55" s="2">
        <v>54</v>
      </c>
      <c r="B55" s="2" t="s">
        <v>472</v>
      </c>
      <c r="C55" s="2" t="s">
        <v>473</v>
      </c>
      <c r="D55" s="2" t="s">
        <v>474</v>
      </c>
      <c r="E55" s="2" t="s">
        <v>475</v>
      </c>
      <c r="F55" s="2" t="s">
        <v>114</v>
      </c>
      <c r="G55" s="2" t="s">
        <v>467</v>
      </c>
      <c r="H55" s="2" t="s">
        <v>233</v>
      </c>
      <c r="I55" s="2" t="s">
        <v>468</v>
      </c>
      <c r="J55" s="2" t="s">
        <v>23</v>
      </c>
      <c r="K55" s="2" t="s">
        <v>476</v>
      </c>
      <c r="L55" s="2" t="s">
        <v>64</v>
      </c>
      <c r="M55" s="2" t="s">
        <v>477</v>
      </c>
      <c r="N55" s="2" t="s">
        <v>478</v>
      </c>
      <c r="O55" s="2" t="s">
        <v>228</v>
      </c>
    </row>
    <row r="56" spans="1:15" ht="27">
      <c r="A56" s="2">
        <v>55</v>
      </c>
      <c r="B56" s="2" t="s">
        <v>479</v>
      </c>
      <c r="C56" s="2" t="s">
        <v>480</v>
      </c>
      <c r="D56" s="2" t="s">
        <v>481</v>
      </c>
      <c r="E56" s="2" t="s">
        <v>482</v>
      </c>
      <c r="F56" s="2" t="s">
        <v>114</v>
      </c>
      <c r="G56" s="2" t="s">
        <v>467</v>
      </c>
      <c r="H56" s="2" t="s">
        <v>233</v>
      </c>
      <c r="I56" s="2" t="s">
        <v>483</v>
      </c>
      <c r="J56" s="2" t="s">
        <v>23</v>
      </c>
      <c r="K56" s="2" t="s">
        <v>484</v>
      </c>
      <c r="L56" s="2" t="s">
        <v>117</v>
      </c>
      <c r="M56" s="2" t="s">
        <v>485</v>
      </c>
      <c r="N56" s="2" t="s">
        <v>486</v>
      </c>
      <c r="O56" s="2" t="s">
        <v>228</v>
      </c>
    </row>
    <row r="57" spans="1:15" ht="27">
      <c r="A57" s="2">
        <v>56</v>
      </c>
      <c r="B57" s="2" t="s">
        <v>487</v>
      </c>
      <c r="C57" s="2" t="s">
        <v>488</v>
      </c>
      <c r="D57" s="2" t="s">
        <v>489</v>
      </c>
      <c r="E57" s="2" t="s">
        <v>490</v>
      </c>
      <c r="F57" s="2" t="s">
        <v>19</v>
      </c>
      <c r="G57" s="2" t="s">
        <v>20</v>
      </c>
      <c r="H57" s="2" t="s">
        <v>21</v>
      </c>
      <c r="I57" s="2" t="s">
        <v>491</v>
      </c>
      <c r="J57" s="2" t="s">
        <v>34</v>
      </c>
      <c r="K57" s="2" t="s">
        <v>488</v>
      </c>
      <c r="L57" s="2" t="s">
        <v>492</v>
      </c>
      <c r="M57" s="2" t="s">
        <v>493</v>
      </c>
      <c r="N57" s="2" t="s">
        <v>494</v>
      </c>
      <c r="O57" s="2" t="s">
        <v>28</v>
      </c>
    </row>
    <row r="58" spans="1:15">
      <c r="A58" s="2">
        <v>57</v>
      </c>
      <c r="B58" s="2" t="s">
        <v>495</v>
      </c>
      <c r="C58" s="2" t="s">
        <v>488</v>
      </c>
      <c r="D58" s="2" t="s">
        <v>496</v>
      </c>
      <c r="E58" s="2" t="s">
        <v>497</v>
      </c>
      <c r="F58" s="2" t="s">
        <v>52</v>
      </c>
      <c r="G58" s="2" t="s">
        <v>20</v>
      </c>
      <c r="H58" s="2" t="s">
        <v>21</v>
      </c>
      <c r="I58" s="2" t="s">
        <v>53</v>
      </c>
      <c r="J58" s="2" t="s">
        <v>21</v>
      </c>
      <c r="K58" s="2" t="s">
        <v>498</v>
      </c>
      <c r="L58" s="2" t="s">
        <v>25</v>
      </c>
      <c r="M58" s="2" t="s">
        <v>499</v>
      </c>
      <c r="N58" s="2" t="s">
        <v>93</v>
      </c>
      <c r="O58" s="2" t="s">
        <v>28</v>
      </c>
    </row>
    <row r="59" spans="1:15" ht="27">
      <c r="A59" s="2">
        <v>58</v>
      </c>
      <c r="B59" s="2" t="s">
        <v>500</v>
      </c>
      <c r="C59" s="2" t="s">
        <v>501</v>
      </c>
      <c r="D59" s="2" t="s">
        <v>502</v>
      </c>
      <c r="E59" s="2" t="s">
        <v>503</v>
      </c>
      <c r="F59" s="2" t="s">
        <v>114</v>
      </c>
      <c r="G59" s="2" t="s">
        <v>20</v>
      </c>
      <c r="H59" s="2" t="s">
        <v>21</v>
      </c>
      <c r="I59" s="2" t="s">
        <v>504</v>
      </c>
      <c r="J59" s="2" t="s">
        <v>23</v>
      </c>
      <c r="K59" s="2" t="s">
        <v>505</v>
      </c>
      <c r="L59" s="2" t="s">
        <v>64</v>
      </c>
      <c r="M59" s="2" t="s">
        <v>506</v>
      </c>
      <c r="N59" s="2" t="s">
        <v>507</v>
      </c>
      <c r="O59" s="2" t="s">
        <v>28</v>
      </c>
    </row>
    <row r="60" spans="1:15" ht="27">
      <c r="A60" s="2">
        <v>59</v>
      </c>
      <c r="B60" s="2" t="s">
        <v>508</v>
      </c>
      <c r="C60" s="2" t="s">
        <v>509</v>
      </c>
      <c r="D60" s="2" t="s">
        <v>510</v>
      </c>
      <c r="E60" s="2" t="s">
        <v>511</v>
      </c>
      <c r="F60" s="2" t="s">
        <v>71</v>
      </c>
      <c r="G60" s="2" t="s">
        <v>512</v>
      </c>
      <c r="H60" s="2" t="s">
        <v>21</v>
      </c>
      <c r="I60" s="2" t="s">
        <v>513</v>
      </c>
      <c r="J60" s="2" t="s">
        <v>514</v>
      </c>
      <c r="K60" s="2" t="s">
        <v>515</v>
      </c>
      <c r="L60" s="2" t="s">
        <v>25</v>
      </c>
      <c r="M60" s="2" t="s">
        <v>516</v>
      </c>
      <c r="N60" s="2" t="s">
        <v>517</v>
      </c>
      <c r="O60" s="2" t="s">
        <v>28</v>
      </c>
    </row>
    <row r="61" spans="1:15" ht="27">
      <c r="A61" s="2">
        <v>60</v>
      </c>
      <c r="B61" s="2" t="s">
        <v>518</v>
      </c>
      <c r="C61" s="2" t="s">
        <v>519</v>
      </c>
      <c r="D61" s="2" t="s">
        <v>520</v>
      </c>
      <c r="E61" s="2" t="s">
        <v>521</v>
      </c>
      <c r="F61" s="2" t="s">
        <v>522</v>
      </c>
      <c r="G61" s="2" t="s">
        <v>20</v>
      </c>
      <c r="H61" s="2" t="s">
        <v>21</v>
      </c>
      <c r="I61" s="2" t="s">
        <v>523</v>
      </c>
      <c r="J61" s="2" t="s">
        <v>23</v>
      </c>
      <c r="K61" s="2" t="s">
        <v>524</v>
      </c>
      <c r="L61" s="2" t="s">
        <v>525</v>
      </c>
      <c r="M61" s="2" t="s">
        <v>526</v>
      </c>
      <c r="N61" s="2" t="s">
        <v>527</v>
      </c>
      <c r="O61" s="2" t="s">
        <v>228</v>
      </c>
    </row>
    <row r="62" spans="1:15">
      <c r="A62" s="2">
        <v>61</v>
      </c>
      <c r="B62" s="2" t="s">
        <v>528</v>
      </c>
      <c r="C62" s="2" t="s">
        <v>258</v>
      </c>
      <c r="D62" s="2" t="s">
        <v>529</v>
      </c>
      <c r="E62" s="2" t="s">
        <v>530</v>
      </c>
      <c r="F62" s="2" t="s">
        <v>80</v>
      </c>
      <c r="G62" s="2" t="s">
        <v>80</v>
      </c>
      <c r="H62" s="2" t="s">
        <v>34</v>
      </c>
      <c r="I62" s="2" t="s">
        <v>270</v>
      </c>
      <c r="J62" s="2" t="s">
        <v>21</v>
      </c>
      <c r="K62" s="2" t="s">
        <v>531</v>
      </c>
      <c r="L62" s="2" t="s">
        <v>271</v>
      </c>
      <c r="M62" s="2" t="s">
        <v>532</v>
      </c>
      <c r="N62" s="2" t="s">
        <v>533</v>
      </c>
      <c r="O62" s="2" t="s">
        <v>28</v>
      </c>
    </row>
    <row r="63" spans="1:15">
      <c r="A63" s="2">
        <v>62</v>
      </c>
      <c r="B63" s="2" t="s">
        <v>534</v>
      </c>
      <c r="C63" s="2" t="s">
        <v>258</v>
      </c>
      <c r="D63" s="2" t="s">
        <v>535</v>
      </c>
      <c r="E63" s="2" t="s">
        <v>260</v>
      </c>
      <c r="F63" s="2" t="s">
        <v>71</v>
      </c>
      <c r="G63" s="2" t="s">
        <v>71</v>
      </c>
      <c r="H63" s="2" t="s">
        <v>34</v>
      </c>
      <c r="I63" s="2" t="s">
        <v>270</v>
      </c>
      <c r="J63" s="2" t="s">
        <v>21</v>
      </c>
      <c r="K63" s="2" t="s">
        <v>531</v>
      </c>
      <c r="L63" s="2" t="s">
        <v>271</v>
      </c>
      <c r="M63" s="2" t="s">
        <v>536</v>
      </c>
      <c r="N63" s="2" t="s">
        <v>537</v>
      </c>
      <c r="O63" s="2" t="s">
        <v>228</v>
      </c>
    </row>
    <row r="64" spans="1:15">
      <c r="A64" s="2">
        <v>63</v>
      </c>
      <c r="B64" s="2" t="s">
        <v>538</v>
      </c>
      <c r="C64" s="2" t="s">
        <v>258</v>
      </c>
      <c r="D64" s="2" t="s">
        <v>539</v>
      </c>
      <c r="E64" s="2" t="s">
        <v>540</v>
      </c>
      <c r="F64" s="2" t="s">
        <v>318</v>
      </c>
      <c r="G64" s="2" t="s">
        <v>318</v>
      </c>
      <c r="H64" s="2" t="s">
        <v>34</v>
      </c>
      <c r="I64" s="2" t="s">
        <v>270</v>
      </c>
      <c r="J64" s="2" t="s">
        <v>21</v>
      </c>
      <c r="K64" s="2" t="s">
        <v>531</v>
      </c>
      <c r="L64" s="2" t="s">
        <v>271</v>
      </c>
      <c r="M64" s="2" t="s">
        <v>541</v>
      </c>
      <c r="N64" s="2" t="s">
        <v>542</v>
      </c>
      <c r="O64" s="2" t="s">
        <v>228</v>
      </c>
    </row>
    <row r="65" spans="1:15">
      <c r="A65" s="2">
        <v>64</v>
      </c>
      <c r="B65" s="2" t="s">
        <v>543</v>
      </c>
      <c r="C65" s="2" t="s">
        <v>258</v>
      </c>
      <c r="D65" s="2" t="s">
        <v>544</v>
      </c>
      <c r="E65" s="2" t="s">
        <v>545</v>
      </c>
      <c r="F65" s="2" t="s">
        <v>152</v>
      </c>
      <c r="G65" s="2" t="s">
        <v>546</v>
      </c>
      <c r="H65" s="2" t="s">
        <v>34</v>
      </c>
      <c r="I65" s="2" t="s">
        <v>270</v>
      </c>
      <c r="J65" s="2" t="s">
        <v>21</v>
      </c>
      <c r="K65" s="2" t="s">
        <v>531</v>
      </c>
      <c r="L65" s="2" t="s">
        <v>547</v>
      </c>
      <c r="M65" s="2" t="s">
        <v>548</v>
      </c>
      <c r="N65" s="2" t="s">
        <v>549</v>
      </c>
      <c r="O65" s="2" t="s">
        <v>28</v>
      </c>
    </row>
    <row r="66" spans="1:15" ht="27">
      <c r="A66" s="2">
        <v>65</v>
      </c>
      <c r="B66" s="2" t="s">
        <v>550</v>
      </c>
      <c r="C66" s="2" t="s">
        <v>551</v>
      </c>
      <c r="D66" s="2" t="s">
        <v>552</v>
      </c>
      <c r="E66" s="2" t="s">
        <v>553</v>
      </c>
      <c r="F66" s="2" t="s">
        <v>80</v>
      </c>
      <c r="G66" s="2" t="s">
        <v>80</v>
      </c>
      <c r="H66" s="2" t="s">
        <v>34</v>
      </c>
      <c r="I66" s="2" t="s">
        <v>554</v>
      </c>
      <c r="J66" s="2" t="s">
        <v>23</v>
      </c>
      <c r="K66" s="2" t="s">
        <v>555</v>
      </c>
      <c r="L66" s="2" t="s">
        <v>412</v>
      </c>
      <c r="M66" s="2" t="s">
        <v>556</v>
      </c>
      <c r="N66" s="2" t="s">
        <v>557</v>
      </c>
      <c r="O66" s="2" t="s">
        <v>28</v>
      </c>
    </row>
    <row r="67" spans="1:15" ht="40.5">
      <c r="A67" s="2">
        <v>66</v>
      </c>
      <c r="B67" s="2" t="s">
        <v>558</v>
      </c>
      <c r="C67" s="2" t="s">
        <v>551</v>
      </c>
      <c r="D67" s="2" t="s">
        <v>559</v>
      </c>
      <c r="E67" s="2" t="s">
        <v>560</v>
      </c>
      <c r="F67" s="2" t="s">
        <v>561</v>
      </c>
      <c r="G67" s="2" t="s">
        <v>561</v>
      </c>
      <c r="H67" s="2" t="s">
        <v>34</v>
      </c>
      <c r="I67" s="2" t="s">
        <v>562</v>
      </c>
      <c r="J67" s="2" t="s">
        <v>23</v>
      </c>
      <c r="K67" s="2" t="s">
        <v>563</v>
      </c>
      <c r="L67" s="2" t="s">
        <v>412</v>
      </c>
      <c r="M67" s="2" t="s">
        <v>564</v>
      </c>
      <c r="N67" s="2" t="s">
        <v>565</v>
      </c>
      <c r="O67" s="2" t="s">
        <v>28</v>
      </c>
    </row>
    <row r="68" spans="1:15" ht="27">
      <c r="A68" s="2">
        <v>67</v>
      </c>
      <c r="B68" s="2" t="s">
        <v>566</v>
      </c>
      <c r="C68" s="2" t="s">
        <v>567</v>
      </c>
      <c r="D68" s="2" t="s">
        <v>568</v>
      </c>
      <c r="E68" s="2" t="s">
        <v>569</v>
      </c>
      <c r="F68" s="2" t="s">
        <v>114</v>
      </c>
      <c r="G68" s="2" t="s">
        <v>570</v>
      </c>
      <c r="H68" s="2" t="s">
        <v>21</v>
      </c>
      <c r="I68" s="2" t="s">
        <v>571</v>
      </c>
      <c r="J68" s="2" t="s">
        <v>23</v>
      </c>
      <c r="K68" s="2" t="s">
        <v>572</v>
      </c>
      <c r="L68" s="2" t="s">
        <v>573</v>
      </c>
      <c r="M68" s="2" t="s">
        <v>574</v>
      </c>
      <c r="N68" s="2" t="s">
        <v>575</v>
      </c>
      <c r="O68" s="2" t="s">
        <v>228</v>
      </c>
    </row>
    <row r="69" spans="1:15" ht="27">
      <c r="A69" s="2">
        <v>68</v>
      </c>
      <c r="B69" s="2" t="s">
        <v>576</v>
      </c>
      <c r="C69" s="2" t="s">
        <v>577</v>
      </c>
      <c r="D69" s="2" t="s">
        <v>578</v>
      </c>
      <c r="E69" s="2" t="s">
        <v>579</v>
      </c>
      <c r="F69" s="2" t="s">
        <v>580</v>
      </c>
      <c r="G69" s="2" t="s">
        <v>580</v>
      </c>
      <c r="H69" s="2" t="s">
        <v>34</v>
      </c>
      <c r="I69" s="2" t="s">
        <v>468</v>
      </c>
      <c r="J69" s="2" t="s">
        <v>23</v>
      </c>
      <c r="K69" s="2" t="s">
        <v>581</v>
      </c>
      <c r="L69" s="2" t="s">
        <v>64</v>
      </c>
      <c r="M69" s="2" t="s">
        <v>582</v>
      </c>
      <c r="N69" s="2" t="s">
        <v>583</v>
      </c>
      <c r="O69" s="2" t="s">
        <v>28</v>
      </c>
    </row>
    <row r="70" spans="1:15" ht="27">
      <c r="A70" s="2">
        <v>69</v>
      </c>
      <c r="B70" s="2" t="s">
        <v>584</v>
      </c>
      <c r="C70" s="2" t="s">
        <v>585</v>
      </c>
      <c r="D70" s="2" t="s">
        <v>586</v>
      </c>
      <c r="E70" s="2" t="s">
        <v>587</v>
      </c>
      <c r="F70" s="2" t="s">
        <v>114</v>
      </c>
      <c r="G70" s="2" t="s">
        <v>20</v>
      </c>
      <c r="H70" s="2" t="s">
        <v>21</v>
      </c>
      <c r="I70" s="2" t="s">
        <v>588</v>
      </c>
      <c r="J70" s="2" t="s">
        <v>589</v>
      </c>
      <c r="K70" s="2" t="s">
        <v>590</v>
      </c>
      <c r="L70" s="2" t="s">
        <v>591</v>
      </c>
      <c r="M70" s="2" t="s">
        <v>592</v>
      </c>
      <c r="N70" s="2" t="s">
        <v>593</v>
      </c>
      <c r="O70" s="2" t="s">
        <v>28</v>
      </c>
    </row>
    <row r="71" spans="1:15" ht="27">
      <c r="A71" s="2">
        <v>70</v>
      </c>
      <c r="B71" s="2" t="s">
        <v>594</v>
      </c>
      <c r="C71" s="2" t="s">
        <v>524</v>
      </c>
      <c r="D71" s="2" t="s">
        <v>595</v>
      </c>
      <c r="E71" s="2" t="s">
        <v>596</v>
      </c>
      <c r="F71" s="2" t="s">
        <v>318</v>
      </c>
      <c r="G71" s="2" t="s">
        <v>20</v>
      </c>
      <c r="H71" s="2" t="s">
        <v>21</v>
      </c>
      <c r="I71" s="2" t="s">
        <v>597</v>
      </c>
      <c r="J71" s="2" t="s">
        <v>280</v>
      </c>
      <c r="K71" s="2" t="s">
        <v>524</v>
      </c>
      <c r="L71" s="2" t="s">
        <v>165</v>
      </c>
      <c r="M71" s="2" t="s">
        <v>598</v>
      </c>
      <c r="N71" s="2" t="s">
        <v>283</v>
      </c>
      <c r="O71" s="2" t="s">
        <v>28</v>
      </c>
    </row>
    <row r="72" spans="1:15" ht="27">
      <c r="A72" s="2">
        <v>71</v>
      </c>
      <c r="B72" s="2" t="s">
        <v>599</v>
      </c>
      <c r="C72" s="2" t="s">
        <v>600</v>
      </c>
      <c r="D72" s="2" t="s">
        <v>601</v>
      </c>
      <c r="E72" s="2" t="s">
        <v>602</v>
      </c>
      <c r="F72" s="2" t="s">
        <v>152</v>
      </c>
      <c r="G72" s="2" t="s">
        <v>603</v>
      </c>
      <c r="H72" s="2" t="s">
        <v>21</v>
      </c>
      <c r="I72" s="2" t="s">
        <v>604</v>
      </c>
      <c r="J72" s="2" t="s">
        <v>252</v>
      </c>
      <c r="K72" s="2" t="s">
        <v>605</v>
      </c>
      <c r="L72" s="2" t="s">
        <v>606</v>
      </c>
      <c r="M72" s="2" t="s">
        <v>607</v>
      </c>
      <c r="N72" s="2" t="s">
        <v>608</v>
      </c>
      <c r="O72" s="2" t="s">
        <v>228</v>
      </c>
    </row>
    <row r="73" spans="1:15">
      <c r="A73" s="2">
        <v>72</v>
      </c>
      <c r="B73" s="2" t="s">
        <v>609</v>
      </c>
      <c r="C73" s="2" t="s">
        <v>291</v>
      </c>
      <c r="D73" s="2" t="s">
        <v>610</v>
      </c>
      <c r="E73" s="2" t="s">
        <v>611</v>
      </c>
      <c r="F73" s="2" t="s">
        <v>561</v>
      </c>
      <c r="G73" s="2" t="s">
        <v>612</v>
      </c>
      <c r="H73" s="2" t="s">
        <v>21</v>
      </c>
      <c r="I73" s="2" t="s">
        <v>613</v>
      </c>
      <c r="J73" s="2" t="s">
        <v>21</v>
      </c>
      <c r="K73" s="2" t="s">
        <v>614</v>
      </c>
      <c r="L73" s="2" t="s">
        <v>64</v>
      </c>
      <c r="M73" s="2" t="s">
        <v>615</v>
      </c>
      <c r="N73" s="2" t="s">
        <v>616</v>
      </c>
      <c r="O73" s="2" t="s">
        <v>28</v>
      </c>
    </row>
    <row r="74" spans="1:15" ht="27">
      <c r="A74" s="2">
        <v>73</v>
      </c>
      <c r="B74" s="2" t="s">
        <v>617</v>
      </c>
      <c r="C74" s="2" t="s">
        <v>618</v>
      </c>
      <c r="D74" s="2" t="s">
        <v>619</v>
      </c>
      <c r="E74" s="2" t="s">
        <v>620</v>
      </c>
      <c r="F74" s="2" t="s">
        <v>621</v>
      </c>
      <c r="G74" s="2" t="s">
        <v>622</v>
      </c>
      <c r="H74" s="2" t="s">
        <v>21</v>
      </c>
      <c r="I74" s="2" t="s">
        <v>623</v>
      </c>
      <c r="J74" s="2" t="s">
        <v>252</v>
      </c>
      <c r="K74" s="2" t="s">
        <v>624</v>
      </c>
      <c r="L74" s="2" t="s">
        <v>64</v>
      </c>
      <c r="M74" s="2" t="s">
        <v>625</v>
      </c>
      <c r="N74" s="2" t="s">
        <v>626</v>
      </c>
      <c r="O74" s="2" t="s">
        <v>28</v>
      </c>
    </row>
    <row r="75" spans="1:15" ht="27">
      <c r="A75" s="2">
        <v>74</v>
      </c>
      <c r="B75" s="2" t="s">
        <v>627</v>
      </c>
      <c r="C75" s="2" t="s">
        <v>628</v>
      </c>
      <c r="D75" s="2" t="s">
        <v>629</v>
      </c>
      <c r="E75" s="2" t="s">
        <v>630</v>
      </c>
      <c r="F75" s="2" t="s">
        <v>318</v>
      </c>
      <c r="G75" s="2" t="s">
        <v>20</v>
      </c>
      <c r="H75" s="2" t="s">
        <v>21</v>
      </c>
      <c r="I75" s="2" t="s">
        <v>631</v>
      </c>
      <c r="J75" s="2" t="s">
        <v>34</v>
      </c>
      <c r="K75" s="2" t="s">
        <v>632</v>
      </c>
      <c r="L75" s="2" t="s">
        <v>633</v>
      </c>
      <c r="M75" s="2" t="s">
        <v>634</v>
      </c>
      <c r="N75" s="2" t="s">
        <v>635</v>
      </c>
      <c r="O75" s="2" t="s">
        <v>28</v>
      </c>
    </row>
    <row r="76" spans="1:15" ht="27">
      <c r="A76" s="2">
        <v>75</v>
      </c>
      <c r="B76" s="2" t="s">
        <v>636</v>
      </c>
      <c r="C76" s="2" t="s">
        <v>637</v>
      </c>
      <c r="D76" s="2" t="s">
        <v>638</v>
      </c>
      <c r="E76" s="2" t="s">
        <v>639</v>
      </c>
      <c r="F76" s="2" t="s">
        <v>152</v>
      </c>
      <c r="G76" s="2" t="s">
        <v>20</v>
      </c>
      <c r="H76" s="2" t="s">
        <v>21</v>
      </c>
      <c r="I76" s="2" t="s">
        <v>640</v>
      </c>
      <c r="J76" s="2" t="s">
        <v>34</v>
      </c>
      <c r="K76" s="2" t="s">
        <v>641</v>
      </c>
      <c r="L76" s="2" t="s">
        <v>642</v>
      </c>
      <c r="M76" s="2" t="s">
        <v>643</v>
      </c>
      <c r="N76" s="2" t="s">
        <v>644</v>
      </c>
      <c r="O76" s="2" t="s">
        <v>28</v>
      </c>
    </row>
    <row r="77" spans="1:15" ht="27">
      <c r="A77" s="2">
        <v>76</v>
      </c>
      <c r="B77" s="2" t="s">
        <v>645</v>
      </c>
      <c r="C77" s="2" t="s">
        <v>646</v>
      </c>
      <c r="D77" s="2" t="s">
        <v>647</v>
      </c>
      <c r="E77" s="2" t="s">
        <v>372</v>
      </c>
      <c r="F77" s="2" t="s">
        <v>114</v>
      </c>
      <c r="G77" s="2" t="s">
        <v>467</v>
      </c>
      <c r="H77" s="2" t="s">
        <v>648</v>
      </c>
      <c r="I77" s="2" t="s">
        <v>649</v>
      </c>
      <c r="J77" s="2" t="s">
        <v>23</v>
      </c>
      <c r="K77" s="2" t="s">
        <v>650</v>
      </c>
      <c r="L77" s="2" t="s">
        <v>117</v>
      </c>
      <c r="M77" s="2" t="s">
        <v>651</v>
      </c>
      <c r="N77" s="2" t="s">
        <v>652</v>
      </c>
      <c r="O77" s="2" t="s">
        <v>228</v>
      </c>
    </row>
    <row r="78" spans="1:15" ht="27">
      <c r="A78" s="2">
        <v>77</v>
      </c>
      <c r="B78" s="2" t="s">
        <v>653</v>
      </c>
      <c r="C78" s="2" t="s">
        <v>654</v>
      </c>
      <c r="D78" s="2" t="s">
        <v>655</v>
      </c>
      <c r="E78" s="2" t="s">
        <v>88</v>
      </c>
      <c r="F78" s="2" t="s">
        <v>114</v>
      </c>
      <c r="G78" s="2" t="s">
        <v>467</v>
      </c>
      <c r="H78" s="2" t="s">
        <v>233</v>
      </c>
      <c r="I78" s="2" t="s">
        <v>468</v>
      </c>
      <c r="J78" s="2" t="s">
        <v>23</v>
      </c>
      <c r="K78" s="2" t="s">
        <v>656</v>
      </c>
      <c r="L78" s="2" t="s">
        <v>117</v>
      </c>
      <c r="M78" s="2" t="s">
        <v>657</v>
      </c>
      <c r="N78" s="2" t="s">
        <v>658</v>
      </c>
      <c r="O78" s="2" t="s">
        <v>228</v>
      </c>
    </row>
    <row r="79" spans="1:15" ht="27">
      <c r="A79" s="2">
        <v>78</v>
      </c>
      <c r="B79" s="2" t="s">
        <v>659</v>
      </c>
      <c r="C79" s="2" t="s">
        <v>660</v>
      </c>
      <c r="D79" s="2" t="s">
        <v>661</v>
      </c>
      <c r="E79" s="2" t="s">
        <v>42</v>
      </c>
      <c r="F79" s="2" t="s">
        <v>114</v>
      </c>
      <c r="G79" s="2" t="s">
        <v>467</v>
      </c>
      <c r="H79" s="2" t="s">
        <v>34</v>
      </c>
      <c r="I79" s="2" t="s">
        <v>662</v>
      </c>
      <c r="J79" s="2" t="s">
        <v>23</v>
      </c>
      <c r="K79" s="2" t="s">
        <v>663</v>
      </c>
      <c r="L79" s="2" t="s">
        <v>117</v>
      </c>
      <c r="M79" s="2" t="s">
        <v>664</v>
      </c>
      <c r="N79" s="2" t="s">
        <v>665</v>
      </c>
      <c r="O79" s="2" t="s">
        <v>28</v>
      </c>
    </row>
    <row r="80" spans="1:15" ht="27">
      <c r="A80" s="2">
        <v>79</v>
      </c>
      <c r="B80" s="2" t="s">
        <v>666</v>
      </c>
      <c r="C80" s="2" t="s">
        <v>667</v>
      </c>
      <c r="D80" s="2" t="s">
        <v>668</v>
      </c>
      <c r="E80" s="2" t="s">
        <v>669</v>
      </c>
      <c r="F80" s="2" t="s">
        <v>441</v>
      </c>
      <c r="G80" s="2" t="s">
        <v>670</v>
      </c>
      <c r="H80" s="2" t="s">
        <v>34</v>
      </c>
      <c r="I80" s="2" t="s">
        <v>443</v>
      </c>
      <c r="J80" s="2" t="s">
        <v>21</v>
      </c>
      <c r="K80" s="2" t="s">
        <v>671</v>
      </c>
      <c r="L80" s="2" t="s">
        <v>210</v>
      </c>
      <c r="M80" s="2" t="s">
        <v>672</v>
      </c>
      <c r="N80" s="2" t="s">
        <v>673</v>
      </c>
      <c r="O80" s="2" t="s">
        <v>28</v>
      </c>
    </row>
    <row r="81" spans="1:15" ht="27">
      <c r="A81" s="2">
        <v>80</v>
      </c>
      <c r="B81" s="2" t="s">
        <v>674</v>
      </c>
      <c r="C81" s="2" t="s">
        <v>675</v>
      </c>
      <c r="D81" s="2" t="s">
        <v>676</v>
      </c>
      <c r="E81" s="2" t="s">
        <v>215</v>
      </c>
      <c r="F81" s="2" t="s">
        <v>114</v>
      </c>
      <c r="G81" s="2" t="s">
        <v>20</v>
      </c>
      <c r="H81" s="2" t="s">
        <v>21</v>
      </c>
      <c r="I81" s="2" t="s">
        <v>677</v>
      </c>
      <c r="J81" s="2" t="s">
        <v>252</v>
      </c>
      <c r="K81" s="2" t="s">
        <v>678</v>
      </c>
      <c r="L81" s="2" t="s">
        <v>679</v>
      </c>
      <c r="M81" s="2" t="s">
        <v>680</v>
      </c>
      <c r="N81" s="2" t="s">
        <v>681</v>
      </c>
      <c r="O81" s="2" t="s">
        <v>228</v>
      </c>
    </row>
    <row r="82" spans="1:15" ht="27">
      <c r="A82" s="2">
        <v>81</v>
      </c>
      <c r="B82" s="2" t="s">
        <v>682</v>
      </c>
      <c r="C82" s="2" t="s">
        <v>683</v>
      </c>
      <c r="D82" s="2" t="s">
        <v>684</v>
      </c>
      <c r="E82" s="2" t="s">
        <v>685</v>
      </c>
      <c r="F82" s="2" t="s">
        <v>686</v>
      </c>
      <c r="G82" s="2" t="s">
        <v>687</v>
      </c>
      <c r="H82" s="2" t="s">
        <v>34</v>
      </c>
      <c r="I82" s="2" t="s">
        <v>688</v>
      </c>
      <c r="J82" s="2" t="s">
        <v>252</v>
      </c>
      <c r="K82" s="2" t="s">
        <v>689</v>
      </c>
      <c r="L82" s="2" t="s">
        <v>690</v>
      </c>
      <c r="M82" s="2" t="s">
        <v>691</v>
      </c>
      <c r="N82" s="2" t="s">
        <v>692</v>
      </c>
      <c r="O82" s="2" t="s">
        <v>228</v>
      </c>
    </row>
    <row r="83" spans="1:15" ht="27">
      <c r="A83" s="2">
        <v>82</v>
      </c>
      <c r="B83" s="2" t="s">
        <v>693</v>
      </c>
      <c r="C83" s="2" t="s">
        <v>694</v>
      </c>
      <c r="D83" s="2" t="s">
        <v>695</v>
      </c>
      <c r="E83" s="2" t="s">
        <v>696</v>
      </c>
      <c r="F83" s="2" t="s">
        <v>152</v>
      </c>
      <c r="G83" s="2" t="s">
        <v>697</v>
      </c>
      <c r="H83" s="2" t="s">
        <v>21</v>
      </c>
      <c r="I83" s="2" t="s">
        <v>698</v>
      </c>
      <c r="J83" s="2" t="s">
        <v>23</v>
      </c>
      <c r="K83" s="2" t="s">
        <v>699</v>
      </c>
      <c r="L83" s="2" t="s">
        <v>165</v>
      </c>
      <c r="M83" s="2" t="s">
        <v>700</v>
      </c>
      <c r="N83" s="2" t="s">
        <v>701</v>
      </c>
      <c r="O83" s="2" t="s">
        <v>28</v>
      </c>
    </row>
    <row r="84" spans="1:15" ht="27">
      <c r="A84" s="2">
        <v>83</v>
      </c>
      <c r="B84" s="2" t="s">
        <v>702</v>
      </c>
      <c r="C84" s="2" t="s">
        <v>703</v>
      </c>
      <c r="D84" s="2" t="s">
        <v>704</v>
      </c>
      <c r="E84" s="2" t="s">
        <v>705</v>
      </c>
      <c r="F84" s="2" t="s">
        <v>686</v>
      </c>
      <c r="G84" s="2" t="s">
        <v>706</v>
      </c>
      <c r="H84" s="2" t="s">
        <v>21</v>
      </c>
      <c r="I84" s="2" t="s">
        <v>707</v>
      </c>
      <c r="J84" s="2" t="s">
        <v>23</v>
      </c>
      <c r="K84" s="2" t="s">
        <v>708</v>
      </c>
      <c r="L84" s="2" t="s">
        <v>709</v>
      </c>
      <c r="M84" s="2" t="s">
        <v>710</v>
      </c>
      <c r="N84" s="2" t="s">
        <v>711</v>
      </c>
      <c r="O84" s="2" t="s">
        <v>228</v>
      </c>
    </row>
    <row r="85" spans="1:15" ht="27">
      <c r="A85" s="2">
        <v>84</v>
      </c>
      <c r="B85" s="2" t="s">
        <v>712</v>
      </c>
      <c r="C85" s="2" t="s">
        <v>703</v>
      </c>
      <c r="D85" s="2" t="s">
        <v>713</v>
      </c>
      <c r="E85" s="2" t="s">
        <v>530</v>
      </c>
      <c r="F85" s="2" t="s">
        <v>714</v>
      </c>
      <c r="G85" s="2" t="s">
        <v>467</v>
      </c>
      <c r="H85" s="2" t="s">
        <v>715</v>
      </c>
      <c r="I85" s="2" t="s">
        <v>716</v>
      </c>
      <c r="J85" s="2" t="s">
        <v>23</v>
      </c>
      <c r="K85" s="2" t="s">
        <v>258</v>
      </c>
      <c r="L85" s="2" t="s">
        <v>717</v>
      </c>
      <c r="M85" s="2" t="s">
        <v>718</v>
      </c>
      <c r="N85" s="2" t="s">
        <v>719</v>
      </c>
      <c r="O85" s="2" t="s">
        <v>228</v>
      </c>
    </row>
    <row r="86" spans="1:15">
      <c r="A86" s="2">
        <v>85</v>
      </c>
      <c r="B86" s="2" t="s">
        <v>720</v>
      </c>
      <c r="C86" s="2" t="s">
        <v>703</v>
      </c>
      <c r="D86" s="2" t="s">
        <v>721</v>
      </c>
      <c r="E86" s="2" t="s">
        <v>705</v>
      </c>
      <c r="F86" s="2" t="s">
        <v>722</v>
      </c>
      <c r="G86" s="2" t="s">
        <v>467</v>
      </c>
      <c r="H86" s="2" t="s">
        <v>715</v>
      </c>
      <c r="I86" s="2" t="s">
        <v>723</v>
      </c>
      <c r="J86" s="2" t="s">
        <v>23</v>
      </c>
      <c r="K86" s="2" t="s">
        <v>708</v>
      </c>
      <c r="L86" s="2" t="s">
        <v>717</v>
      </c>
      <c r="M86" s="2" t="s">
        <v>724</v>
      </c>
      <c r="N86" s="2" t="s">
        <v>725</v>
      </c>
      <c r="O86" s="2" t="s">
        <v>228</v>
      </c>
    </row>
  </sheetData>
  <conditionalFormatting sqref="H2:H86">
    <cfRule type="expression" dxfId="1" priority="2">
      <formula>H2="Ja"</formula>
    </cfRule>
  </conditionalFormatting>
  <conditionalFormatting sqref="O2:O86">
    <cfRule type="expression" dxfId="0" priority="1">
      <formula>O2="te controleren"</formula>
    </cfRule>
  </conditionalFormatting>
  <dataValidations count="2">
    <dataValidation type="list" sqref="O2:O86" xr:uid="{00000000-0002-0000-0000-000000000000}">
      <formula1>"geverifieerd,te controleren,verouderd/onduidelijk"</formula1>
    </dataValidation>
    <dataValidation type="list" sqref="H2:H86" xr:uid="{00000000-0002-0000-0000-000001000000}">
      <formula1>"Ja,Nee,Onzeker,Nee/Onzeker,Ja/Nee lokaal,Nee, regionaal via gemeenten,Diverse steden"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/>
  </sheetViews>
  <sheetFormatPr defaultRowHeight="13.5"/>
  <cols>
    <col min="1" max="1" width="36" customWidth="1"/>
    <col min="2" max="2" width="80" customWidth="1"/>
  </cols>
  <sheetData>
    <row r="1" spans="1:2" ht="35.25">
      <c r="A1" s="3" t="s">
        <v>726</v>
      </c>
      <c r="B1" s="3"/>
    </row>
    <row r="2" spans="1:2" ht="13.9">
      <c r="A2" s="4" t="s">
        <v>727</v>
      </c>
      <c r="B2" s="2" t="s">
        <v>728</v>
      </c>
    </row>
    <row r="3" spans="1:2" ht="13.9">
      <c r="A3" s="4" t="s">
        <v>729</v>
      </c>
      <c r="B3" s="2">
        <f>COUNTA(Database!B2:B86)</f>
        <v>85</v>
      </c>
    </row>
    <row r="4" spans="1:2" ht="13.9">
      <c r="A4" s="4" t="s">
        <v>730</v>
      </c>
      <c r="B4" s="2">
        <f>COUNTIF(Database!H2:H86,"Ja")</f>
        <v>45</v>
      </c>
    </row>
    <row r="5" spans="1:2" ht="13.9">
      <c r="A5" s="4" t="s">
        <v>731</v>
      </c>
      <c r="B5" s="2">
        <f>COUNTA(Database!H2:H86)-COUNTIF(Database!H2:H86,"Ja")</f>
        <v>40</v>
      </c>
    </row>
    <row r="6" spans="1:2" ht="13.9">
      <c r="A6" s="4" t="s">
        <v>732</v>
      </c>
      <c r="B6" s="2">
        <f>COUNTIF(Database!O2:O86,"te controleren")</f>
        <v>23</v>
      </c>
    </row>
    <row r="7" spans="1:2" ht="27.4">
      <c r="A7" s="4" t="s">
        <v>733</v>
      </c>
      <c r="B7" s="2" t="s">
        <v>734</v>
      </c>
    </row>
    <row r="8" spans="1:2" ht="27.4">
      <c r="A8" s="4" t="s">
        <v>735</v>
      </c>
      <c r="B8" s="2" t="s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>
      <selection activeCell="B13" sqref="B13"/>
    </sheetView>
  </sheetViews>
  <sheetFormatPr defaultRowHeight="13.5"/>
  <cols>
    <col min="1" max="1" width="8" customWidth="1"/>
    <col min="2" max="2" width="100" customWidth="1"/>
  </cols>
  <sheetData>
    <row r="1" spans="1:2" ht="70.5">
      <c r="A1" s="3" t="s">
        <v>737</v>
      </c>
      <c r="B1" s="3"/>
    </row>
    <row r="2" spans="1:2">
      <c r="A2" t="s">
        <v>738</v>
      </c>
      <c r="B2" t="s">
        <v>739</v>
      </c>
    </row>
    <row r="3" spans="1:2">
      <c r="A3" t="s">
        <v>740</v>
      </c>
      <c r="B3" t="s">
        <v>741</v>
      </c>
    </row>
    <row r="4" spans="1:2">
      <c r="A4" t="s">
        <v>742</v>
      </c>
      <c r="B4" t="s">
        <v>743</v>
      </c>
    </row>
    <row r="5" spans="1:2">
      <c r="A5" t="s">
        <v>744</v>
      </c>
      <c r="B5" t="s">
        <v>745</v>
      </c>
    </row>
    <row r="6" spans="1:2">
      <c r="A6" t="s">
        <v>746</v>
      </c>
      <c r="B6" t="s">
        <v>747</v>
      </c>
    </row>
    <row r="9" spans="1:2" ht="13.9">
      <c r="B9" t="s">
        <v>748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Database</vt:lpstr>
      <vt:lpstr>Samenvatting</vt:lpstr>
      <vt:lpstr>Onderzoeksnotities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 Jacobs</cp:lastModifiedBy>
  <dcterms:modified xsi:type="dcterms:W3CDTF">2026-05-12T11:03:16Z</dcterms:modified>
</cp:coreProperties>
</file>